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tabRatio="851"/>
  </bookViews>
  <sheets>
    <sheet name="转让申请表" sheetId="1" r:id="rId1"/>
    <sheet name="保健局" sheetId="4" r:id="rId2"/>
    <sheet name="党办" sheetId="5" r:id="rId3"/>
    <sheet name="妇幼处" sheetId="6" r:id="rId4"/>
    <sheet name="规划信息处" sheetId="7" r:id="rId5"/>
    <sheet name="后勤服务中心" sheetId="8" r:id="rId6"/>
    <sheet name="基卫处" sheetId="9" r:id="rId7"/>
    <sheet name="食安处" sheetId="10" r:id="rId8"/>
    <sheet name="宣传处" sheetId="11" r:id="rId9"/>
    <sheet name="医疗应急处" sheetId="12" r:id="rId10"/>
    <sheet name="医政处" sheetId="13" r:id="rId11"/>
    <sheet name="政策法规处" sheetId="14" r:id="rId12"/>
    <sheet name="职业健康处" sheetId="15" r:id="rId13"/>
    <sheet name="综合处" sheetId="16" r:id="rId14"/>
    <sheet name="查询表" sheetId="3" r:id="rId15"/>
    <sheet name="数据表" sheetId="2" r:id="rId16"/>
  </sheets>
  <definedNames>
    <definedName name="_xlnm._FilterDatabase" localSheetId="0" hidden="1">转让申请表!$A$4:$P$663</definedName>
    <definedName name="_xlnm.Print_Area" localSheetId="0">转让申请表!$A$1:$P$668</definedName>
    <definedName name="_xlnm.Print_Titles" localSheetId="13">综合处!$1:$3</definedName>
  </definedNames>
  <calcPr calcId="191029"/>
  <pivotCaches>
    <pivotCache cacheId="0" r:id="rId1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<sst xmlns="http://schemas.openxmlformats.org/spreadsheetml/2006/main" count="11774" uniqueCount="1210">
  <si>
    <t>附件</t>
  </si>
  <si>
    <t>省卫生健康委固定资产拟报废公示明细表</t>
  </si>
  <si>
    <t>申报单位（签章）</t>
  </si>
  <si>
    <t>申报日期</t>
  </si>
  <si>
    <t>年</t>
  </si>
  <si>
    <t>月</t>
  </si>
  <si>
    <t xml:space="preserve">    日</t>
  </si>
  <si>
    <t>金额：元</t>
  </si>
  <si>
    <t>序号</t>
  </si>
  <si>
    <t>资产名称</t>
  </si>
  <si>
    <t>资产类别</t>
  </si>
  <si>
    <t>资产来源</t>
  </si>
  <si>
    <t>型号规格</t>
  </si>
  <si>
    <t>计量单位</t>
  </si>
  <si>
    <t>数量
（股份）</t>
  </si>
  <si>
    <t>购置（投资）
日期</t>
  </si>
  <si>
    <t>价值</t>
  </si>
  <si>
    <t>处置方式</t>
  </si>
  <si>
    <t>资产编码</t>
  </si>
  <si>
    <t>固定资产</t>
  </si>
  <si>
    <t>无形资产</t>
  </si>
  <si>
    <t>对外投资</t>
  </si>
  <si>
    <t>存货等
其他资产</t>
  </si>
  <si>
    <t>账面原值</t>
  </si>
  <si>
    <t>已计提（坏账/折旧/摊销）额</t>
  </si>
  <si>
    <t>账面净值</t>
  </si>
  <si>
    <r>
      <rPr>
        <sz val="10"/>
        <rFont val="Arial"/>
        <charset val="134"/>
      </rPr>
      <t>针式打印机</t>
    </r>
  </si>
  <si>
    <r>
      <rPr>
        <sz val="10"/>
        <rFont val="Arial"/>
        <charset val="134"/>
      </rPr>
      <t>通用设备</t>
    </r>
  </si>
  <si>
    <t>财政性资金</t>
  </si>
  <si>
    <r>
      <rPr>
        <sz val="10"/>
        <rFont val="Arial"/>
        <charset val="134"/>
      </rPr>
      <t>爱普生</t>
    </r>
  </si>
  <si>
    <t>台</t>
  </si>
  <si>
    <t>报废</t>
  </si>
  <si>
    <t>000000511</t>
  </si>
  <si>
    <r>
      <rPr>
        <sz val="10"/>
        <rFont val="Arial"/>
        <charset val="134"/>
      </rPr>
      <t>保险柜</t>
    </r>
  </si>
  <si>
    <r>
      <rPr>
        <sz val="10"/>
        <rFont val="Arial"/>
        <charset val="134"/>
      </rPr>
      <t>家具、用具、装具及动植物</t>
    </r>
  </si>
  <si>
    <t>个</t>
  </si>
  <si>
    <t>000000803</t>
  </si>
  <si>
    <r>
      <rPr>
        <sz val="10"/>
        <rFont val="Arial"/>
        <charset val="134"/>
      </rPr>
      <t>铁皮文件柜</t>
    </r>
  </si>
  <si>
    <t>000000701</t>
  </si>
  <si>
    <r>
      <rPr>
        <sz val="10"/>
        <rFont val="Arial"/>
        <charset val="134"/>
      </rPr>
      <t>双门保险柜</t>
    </r>
  </si>
  <si>
    <t>000000706</t>
  </si>
  <si>
    <t>000000707</t>
  </si>
  <si>
    <r>
      <rPr>
        <sz val="10"/>
        <rFont val="Arial"/>
        <charset val="134"/>
      </rPr>
      <t>稳压电源</t>
    </r>
  </si>
  <si>
    <t/>
  </si>
  <si>
    <t>000000279</t>
  </si>
  <si>
    <r>
      <rPr>
        <sz val="10"/>
        <rFont val="Arial"/>
        <charset val="134"/>
      </rPr>
      <t>光盘刻录机</t>
    </r>
  </si>
  <si>
    <t>HP</t>
  </si>
  <si>
    <t>000000309</t>
  </si>
  <si>
    <r>
      <rPr>
        <sz val="10"/>
        <rFont val="Arial"/>
        <charset val="134"/>
      </rPr>
      <t>清华同方复印小天王</t>
    </r>
  </si>
  <si>
    <r>
      <rPr>
        <sz val="10"/>
        <rFont val="Arial"/>
        <charset val="134"/>
      </rPr>
      <t>清华同方</t>
    </r>
  </si>
  <si>
    <t>000000605</t>
  </si>
  <si>
    <r>
      <rPr>
        <sz val="10"/>
        <rFont val="Arial"/>
        <charset val="134"/>
      </rPr>
      <t>验钞机KANG-YI</t>
    </r>
  </si>
  <si>
    <t>KANG-YI</t>
  </si>
  <si>
    <t>000000801</t>
  </si>
  <si>
    <r>
      <rPr>
        <sz val="10"/>
        <rFont val="Arial"/>
        <charset val="134"/>
      </rPr>
      <t>科密碎纸机</t>
    </r>
  </si>
  <si>
    <r>
      <rPr>
        <sz val="10"/>
        <rFont val="Arial"/>
        <charset val="134"/>
      </rPr>
      <t>科密</t>
    </r>
  </si>
  <si>
    <t>000000804</t>
  </si>
  <si>
    <r>
      <rPr>
        <sz val="10"/>
        <rFont val="Arial"/>
        <charset val="134"/>
      </rPr>
      <t>装订机</t>
    </r>
  </si>
  <si>
    <r>
      <rPr>
        <sz val="10"/>
        <rFont val="Arial"/>
        <charset val="134"/>
      </rPr>
      <t>专用设备</t>
    </r>
  </si>
  <si>
    <t>000000802</t>
  </si>
  <si>
    <r>
      <rPr>
        <sz val="10"/>
        <rFont val="Arial"/>
        <charset val="134"/>
      </rPr>
      <t>笔记本电脑</t>
    </r>
  </si>
  <si>
    <t>000000482</t>
  </si>
  <si>
    <r>
      <rPr>
        <sz val="10"/>
        <rFont val="Arial"/>
        <charset val="134"/>
      </rPr>
      <t>票据打印机</t>
    </r>
  </si>
  <si>
    <r>
      <rPr>
        <sz val="10"/>
        <rFont val="Arial"/>
        <charset val="134"/>
      </rPr>
      <t>实达</t>
    </r>
  </si>
  <si>
    <t>000000800</t>
  </si>
  <si>
    <r>
      <rPr>
        <sz val="10"/>
        <rFont val="Arial"/>
        <charset val="134"/>
      </rPr>
      <t>佳能打印机</t>
    </r>
  </si>
  <si>
    <r>
      <rPr>
        <sz val="10"/>
        <rFont val="Arial"/>
        <charset val="134"/>
      </rPr>
      <t>佳能</t>
    </r>
  </si>
  <si>
    <t>000000555</t>
  </si>
  <si>
    <r>
      <rPr>
        <sz val="10"/>
        <rFont val="Arial"/>
        <charset val="134"/>
      </rPr>
      <t>联想打印机</t>
    </r>
  </si>
  <si>
    <r>
      <rPr>
        <sz val="10"/>
        <rFont val="Arial"/>
        <charset val="134"/>
      </rPr>
      <t>联想</t>
    </r>
  </si>
  <si>
    <t>000000587</t>
  </si>
  <si>
    <t>000000588</t>
  </si>
  <si>
    <r>
      <rPr>
        <sz val="10"/>
        <rFont val="Arial"/>
        <charset val="134"/>
      </rPr>
      <t>佳能传真机</t>
    </r>
  </si>
  <si>
    <t>000000332</t>
  </si>
  <si>
    <r>
      <rPr>
        <sz val="10"/>
        <rFont val="Arial"/>
        <charset val="134"/>
      </rPr>
      <t>清华同方电脑</t>
    </r>
  </si>
  <si>
    <t>000000456</t>
  </si>
  <si>
    <t>000000457</t>
  </si>
  <si>
    <t>000000459</t>
  </si>
  <si>
    <t>000000460</t>
  </si>
  <si>
    <t>000000461</t>
  </si>
  <si>
    <r>
      <rPr>
        <sz val="10"/>
        <rFont val="Arial"/>
        <charset val="134"/>
      </rPr>
      <t>专业薄证打印机</t>
    </r>
  </si>
  <si>
    <t>000000785</t>
  </si>
  <si>
    <r>
      <rPr>
        <sz val="10"/>
        <rFont val="Arial"/>
        <charset val="134"/>
      </rPr>
      <t>惠普一体机</t>
    </r>
  </si>
  <si>
    <r>
      <rPr>
        <sz val="10"/>
        <rFont val="Arial"/>
        <charset val="134"/>
      </rPr>
      <t>惠普</t>
    </r>
  </si>
  <si>
    <t>000000579</t>
  </si>
  <si>
    <r>
      <rPr>
        <sz val="10"/>
        <rFont val="Arial"/>
        <charset val="134"/>
      </rPr>
      <t>惠普激光打印机</t>
    </r>
  </si>
  <si>
    <t>000000543</t>
  </si>
  <si>
    <r>
      <rPr>
        <sz val="10"/>
        <rFont val="Arial"/>
        <charset val="134"/>
      </rPr>
      <t>惠普打印机</t>
    </r>
  </si>
  <si>
    <t>000000519</t>
  </si>
  <si>
    <r>
      <rPr>
        <sz val="10"/>
        <rFont val="Arial"/>
        <charset val="134"/>
      </rPr>
      <t>清华同方移动硬盘</t>
    </r>
  </si>
  <si>
    <t>000000296</t>
  </si>
  <si>
    <t>000000290</t>
  </si>
  <si>
    <t>000000514</t>
  </si>
  <si>
    <t>000000372</t>
  </si>
  <si>
    <t>000000834</t>
  </si>
  <si>
    <r>
      <rPr>
        <sz val="10"/>
        <rFont val="Arial"/>
        <charset val="134"/>
      </rPr>
      <t>惠普多功能打印机</t>
    </r>
  </si>
  <si>
    <t>000000563</t>
  </si>
  <si>
    <r>
      <rPr>
        <sz val="10"/>
        <rFont val="Arial"/>
        <charset val="134"/>
      </rPr>
      <t>普通照相机</t>
    </r>
  </si>
  <si>
    <t>000000940</t>
  </si>
  <si>
    <r>
      <rPr>
        <sz val="10"/>
        <rFont val="Arial"/>
        <charset val="134"/>
      </rPr>
      <t>微型数字电子计算机</t>
    </r>
  </si>
  <si>
    <t>000000990</t>
  </si>
  <si>
    <t>000000991</t>
  </si>
  <si>
    <r>
      <rPr>
        <sz val="10"/>
        <rFont val="Arial"/>
        <charset val="134"/>
      </rPr>
      <t>尼康</t>
    </r>
  </si>
  <si>
    <t>000000944</t>
  </si>
  <si>
    <r>
      <rPr>
        <sz val="10"/>
        <rFont val="Arial"/>
        <charset val="134"/>
      </rPr>
      <t>便携式计算机</t>
    </r>
  </si>
  <si>
    <t>000000941</t>
  </si>
  <si>
    <t>000000942</t>
  </si>
  <si>
    <t>000000943</t>
  </si>
  <si>
    <t>000000947</t>
  </si>
  <si>
    <t>000000948</t>
  </si>
  <si>
    <t>000000949</t>
  </si>
  <si>
    <t>000000950</t>
  </si>
  <si>
    <r>
      <rPr>
        <sz val="10"/>
        <rFont val="Arial"/>
        <charset val="134"/>
      </rPr>
      <t>喷墨式打印机</t>
    </r>
  </si>
  <si>
    <t>000000945</t>
  </si>
  <si>
    <r>
      <rPr>
        <sz val="10"/>
        <rFont val="Arial"/>
        <charset val="134"/>
      </rPr>
      <t>一体机（打印、复印、传真）</t>
    </r>
  </si>
  <si>
    <r>
      <rPr>
        <sz val="10"/>
        <rFont val="Arial"/>
        <charset val="134"/>
      </rPr>
      <t>施乐</t>
    </r>
  </si>
  <si>
    <t>000000946</t>
  </si>
  <si>
    <t>000001026</t>
  </si>
  <si>
    <t>000001027</t>
  </si>
  <si>
    <t>000001028</t>
  </si>
  <si>
    <t>000001029</t>
  </si>
  <si>
    <t>TY2013000030</t>
  </si>
  <si>
    <r>
      <rPr>
        <sz val="10"/>
        <rFont val="Arial"/>
        <charset val="134"/>
      </rPr>
      <t>其他终端硬件设备</t>
    </r>
  </si>
  <si>
    <r>
      <rPr>
        <sz val="10"/>
        <rFont val="Arial"/>
        <charset val="134"/>
      </rPr>
      <t>汉王电子书</t>
    </r>
  </si>
  <si>
    <t>TY2010000186</t>
  </si>
  <si>
    <r>
      <rPr>
        <sz val="10"/>
        <rFont val="Arial"/>
        <charset val="134"/>
      </rPr>
      <t>服务器</t>
    </r>
  </si>
  <si>
    <t>TY2003000004</t>
  </si>
  <si>
    <r>
      <rPr>
        <sz val="10"/>
        <rFont val="Arial"/>
        <charset val="134"/>
      </rPr>
      <t>台式机</t>
    </r>
  </si>
  <si>
    <t>TY2010000154</t>
  </si>
  <si>
    <r>
      <rPr>
        <sz val="10"/>
        <rFont val="Arial"/>
        <charset val="134"/>
      </rPr>
      <t>联想启天</t>
    </r>
  </si>
  <si>
    <t>TY2014000195</t>
  </si>
  <si>
    <t>TY2015000119</t>
  </si>
  <si>
    <t>TY2015000120</t>
  </si>
  <si>
    <t>TY2015000201</t>
  </si>
  <si>
    <t>TY2015000202</t>
  </si>
  <si>
    <r>
      <rPr>
        <sz val="10"/>
        <rFont val="Arial"/>
        <charset val="134"/>
      </rPr>
      <t>华硕</t>
    </r>
  </si>
  <si>
    <t>TY2006000007</t>
  </si>
  <si>
    <t>TY2006000010</t>
  </si>
  <si>
    <t>IBM</t>
  </si>
  <si>
    <t>TY2008000007</t>
  </si>
  <si>
    <t>TY2013000124</t>
  </si>
  <si>
    <r>
      <rPr>
        <sz val="10"/>
        <rFont val="Arial"/>
        <charset val="134"/>
      </rPr>
      <t>笔记本</t>
    </r>
  </si>
  <si>
    <t>TY2013000125</t>
  </si>
  <si>
    <t>TY2014000197</t>
  </si>
  <si>
    <t>TY2015000203</t>
  </si>
  <si>
    <r>
      <rPr>
        <sz val="10"/>
        <rFont val="Arial"/>
        <charset val="134"/>
      </rPr>
      <t>文件传真机</t>
    </r>
  </si>
  <si>
    <t>TY2010000229</t>
  </si>
  <si>
    <t>TY2012000071</t>
  </si>
  <si>
    <r>
      <rPr>
        <sz val="10"/>
        <rFont val="Arial"/>
        <charset val="134"/>
      </rPr>
      <t>小型数字电子计算机</t>
    </r>
  </si>
  <si>
    <r>
      <rPr>
        <sz val="10"/>
        <rFont val="Arial"/>
        <charset val="134"/>
      </rPr>
      <t>联想家悦</t>
    </r>
  </si>
  <si>
    <t>TY2006000009</t>
  </si>
  <si>
    <t>TY2007000005</t>
  </si>
  <si>
    <r>
      <rPr>
        <sz val="10"/>
        <rFont val="Arial"/>
        <charset val="134"/>
      </rPr>
      <t>打印机</t>
    </r>
  </si>
  <si>
    <t>TY2006000008</t>
  </si>
  <si>
    <r>
      <rPr>
        <sz val="10"/>
        <rFont val="Arial"/>
        <charset val="134"/>
      </rPr>
      <t>激光式打印机</t>
    </r>
  </si>
  <si>
    <t>TY2010000212</t>
  </si>
  <si>
    <t>TY2014000118</t>
  </si>
  <si>
    <r>
      <rPr>
        <sz val="10"/>
        <rFont val="Arial"/>
        <charset val="134"/>
      </rPr>
      <t>投影仪</t>
    </r>
  </si>
  <si>
    <t>TY2003000005</t>
  </si>
  <si>
    <t>联想台式机</t>
  </si>
  <si>
    <t>设备</t>
  </si>
  <si>
    <t>m5100</t>
  </si>
  <si>
    <t>申请报废</t>
  </si>
  <si>
    <t>TY2018000108</t>
  </si>
  <si>
    <t>台式机</t>
  </si>
  <si>
    <t>TY2010000191</t>
  </si>
  <si>
    <t>TY2010000189</t>
  </si>
  <si>
    <t>激光式打印机</t>
  </si>
  <si>
    <t>TY2013000118</t>
  </si>
  <si>
    <t>启天m4300</t>
  </si>
  <si>
    <t>TY2010000157</t>
  </si>
  <si>
    <t>便携式计算机</t>
  </si>
  <si>
    <t>TY2010000237</t>
  </si>
  <si>
    <t>TY2010000219</t>
  </si>
  <si>
    <t>微型数字电子计算机</t>
  </si>
  <si>
    <t>TY2013000038</t>
  </si>
  <si>
    <t>M7100Z</t>
  </si>
  <si>
    <t>000001024</t>
  </si>
  <si>
    <t>一体机（打印、复印、传真）</t>
  </si>
  <si>
    <t>1536</t>
  </si>
  <si>
    <t>000001064</t>
  </si>
  <si>
    <t>000001023</t>
  </si>
  <si>
    <t>HP1536</t>
  </si>
  <si>
    <t>000001021</t>
  </si>
  <si>
    <t>普通照相机</t>
  </si>
  <si>
    <t>EOS60D</t>
  </si>
  <si>
    <t>000000924</t>
  </si>
  <si>
    <t>M1522NF</t>
  </si>
  <si>
    <t>000000952</t>
  </si>
  <si>
    <t>Z501</t>
  </si>
  <si>
    <t>000000925</t>
  </si>
  <si>
    <t>000000926</t>
  </si>
  <si>
    <t>000000845</t>
  </si>
  <si>
    <t>惠普打印机</t>
  </si>
  <si>
    <t>HP1020</t>
  </si>
  <si>
    <t>000000518</t>
  </si>
  <si>
    <t>联想天逸笔记本电脑</t>
  </si>
  <si>
    <t>200D</t>
  </si>
  <si>
    <t>000000501</t>
  </si>
  <si>
    <t>惠普多功能一体机</t>
  </si>
  <si>
    <t>HP3390</t>
  </si>
  <si>
    <t>000000571</t>
  </si>
  <si>
    <t>清华同方电脑</t>
  </si>
  <si>
    <t>超越E350</t>
  </si>
  <si>
    <t>000000428</t>
  </si>
  <si>
    <t>000000426</t>
  </si>
  <si>
    <t>000000427</t>
  </si>
  <si>
    <t>惠普一体机</t>
  </si>
  <si>
    <t>HP3030</t>
  </si>
  <si>
    <t>000000580</t>
  </si>
  <si>
    <t>联想打印机</t>
  </si>
  <si>
    <t>LJ6012</t>
  </si>
  <si>
    <t>000000589</t>
  </si>
  <si>
    <t>联想电脑</t>
  </si>
  <si>
    <t>逐日2000</t>
  </si>
  <si>
    <t>000000357</t>
  </si>
  <si>
    <t>000000590</t>
  </si>
  <si>
    <t>科密碎纸机</t>
  </si>
  <si>
    <t>C-797</t>
  </si>
  <si>
    <t>000000791</t>
  </si>
  <si>
    <t>索尼录音机</t>
  </si>
  <si>
    <t>M-800V</t>
  </si>
  <si>
    <t>000000344</t>
  </si>
  <si>
    <t>松下传真机</t>
  </si>
  <si>
    <t>KX-FT218CN</t>
  </si>
  <si>
    <t>000000337</t>
  </si>
  <si>
    <t>计时抢答器</t>
  </si>
  <si>
    <t>YD-8B型</t>
  </si>
  <si>
    <t>000000613</t>
  </si>
  <si>
    <t>集控抢答器</t>
  </si>
  <si>
    <t>000000612</t>
  </si>
  <si>
    <t>铁皮文件柜</t>
  </si>
  <si>
    <t>下十抽</t>
  </si>
  <si>
    <t>000000675</t>
  </si>
  <si>
    <t>中班椅</t>
  </si>
  <si>
    <t>000000676</t>
  </si>
  <si>
    <t>000000328</t>
  </si>
  <si>
    <r>
      <rPr>
        <sz val="10"/>
        <rFont val="Arial"/>
        <charset val="134"/>
      </rPr>
      <t>光驱</t>
    </r>
  </si>
  <si>
    <t>000000310</t>
  </si>
  <si>
    <r>
      <rPr>
        <sz val="10"/>
        <rFont val="Arial"/>
        <charset val="134"/>
      </rPr>
      <t>移动硬盘</t>
    </r>
  </si>
  <si>
    <t>000000306</t>
  </si>
  <si>
    <r>
      <rPr>
        <sz val="10"/>
        <rFont val="Arial"/>
        <charset val="134"/>
      </rPr>
      <t>软驱</t>
    </r>
  </si>
  <si>
    <t>000000319</t>
  </si>
  <si>
    <t>000000481</t>
  </si>
  <si>
    <r>
      <rPr>
        <sz val="10"/>
        <rFont val="Arial"/>
        <charset val="134"/>
      </rPr>
      <t>台式电脑</t>
    </r>
  </si>
  <si>
    <t>000000470</t>
  </si>
  <si>
    <t>000000422</t>
  </si>
  <si>
    <t>000000423</t>
  </si>
  <si>
    <t>000000387</t>
  </si>
  <si>
    <r>
      <rPr>
        <sz val="10"/>
        <rFont val="Arial"/>
        <charset val="134"/>
      </rPr>
      <t>惠普多功能一体机</t>
    </r>
  </si>
  <si>
    <t>000000572</t>
  </si>
  <si>
    <r>
      <rPr>
        <sz val="10"/>
        <rFont val="Arial"/>
        <charset val="134"/>
      </rPr>
      <t>佳能数码相机</t>
    </r>
  </si>
  <si>
    <t>000000818</t>
  </si>
  <si>
    <t>000000291</t>
  </si>
  <si>
    <t>TY2016000220</t>
  </si>
  <si>
    <r>
      <rPr>
        <sz val="10"/>
        <rFont val="Arial"/>
        <charset val="134"/>
      </rPr>
      <t>松下传真机</t>
    </r>
  </si>
  <si>
    <t>000000336</t>
  </si>
  <si>
    <r>
      <rPr>
        <sz val="10"/>
        <rFont val="Arial"/>
        <charset val="134"/>
      </rPr>
      <t>三星照相机</t>
    </r>
  </si>
  <si>
    <t>000000811</t>
  </si>
  <si>
    <t>000000434</t>
  </si>
  <si>
    <t>000000435</t>
  </si>
  <si>
    <t>000000436</t>
  </si>
  <si>
    <t>000000437</t>
  </si>
  <si>
    <t>000000438</t>
  </si>
  <si>
    <t>000000439</t>
  </si>
  <si>
    <r>
      <rPr>
        <sz val="10"/>
        <rFont val="Arial"/>
        <charset val="134"/>
      </rPr>
      <t>松下数码摄像机</t>
    </r>
  </si>
  <si>
    <t>000000350</t>
  </si>
  <si>
    <r>
      <rPr>
        <sz val="10"/>
        <rFont val="Arial"/>
        <charset val="134"/>
      </rPr>
      <t>华硕笔记本电脑</t>
    </r>
  </si>
  <si>
    <t>000000486</t>
  </si>
  <si>
    <t>000000816</t>
  </si>
  <si>
    <t>000000335</t>
  </si>
  <si>
    <r>
      <rPr>
        <sz val="10"/>
        <rFont val="Arial"/>
        <charset val="134"/>
      </rPr>
      <t>惠普喷墨打印机</t>
    </r>
  </si>
  <si>
    <t>000000554</t>
  </si>
  <si>
    <t>000000377</t>
  </si>
  <si>
    <r>
      <rPr>
        <sz val="10"/>
        <rFont val="Arial"/>
        <charset val="134"/>
      </rPr>
      <t>布沙发</t>
    </r>
  </si>
  <si>
    <t>家具</t>
  </si>
  <si>
    <t>000000729</t>
  </si>
  <si>
    <t>000000731</t>
  </si>
  <si>
    <t>000000732</t>
  </si>
  <si>
    <r>
      <rPr>
        <sz val="10"/>
        <rFont val="Arial"/>
        <charset val="134"/>
      </rPr>
      <t>办公桌</t>
    </r>
  </si>
  <si>
    <t>用具</t>
  </si>
  <si>
    <t>000000718</t>
  </si>
  <si>
    <t>000000719</t>
  </si>
  <si>
    <r>
      <rPr>
        <sz val="10"/>
        <rFont val="Arial"/>
        <charset val="134"/>
      </rPr>
      <t>联想笔记本电脑</t>
    </r>
  </si>
  <si>
    <t>000000494</t>
  </si>
  <si>
    <t>000000559</t>
  </si>
  <si>
    <t>000000560</t>
  </si>
  <si>
    <t>TY2012000083</t>
  </si>
  <si>
    <t>TY2013000123</t>
  </si>
  <si>
    <t>联想</t>
  </si>
  <si>
    <t>000001063</t>
  </si>
  <si>
    <t>佳能</t>
  </si>
  <si>
    <t>000001015</t>
  </si>
  <si>
    <t>清华同方</t>
  </si>
  <si>
    <t>000001006</t>
  </si>
  <si>
    <t>数码相机及镜头</t>
  </si>
  <si>
    <t>TY2017000115</t>
  </si>
  <si>
    <t>显示器</t>
  </si>
  <si>
    <t>戴尔</t>
  </si>
  <si>
    <t>TY2017000098</t>
  </si>
  <si>
    <t>TY2017000096</t>
  </si>
  <si>
    <t>TY2017000064</t>
  </si>
  <si>
    <t>TY2017000063</t>
  </si>
  <si>
    <t>饮水器</t>
  </si>
  <si>
    <t>TY2017000062</t>
  </si>
  <si>
    <t>联想启天</t>
  </si>
  <si>
    <t>TY2015000214</t>
  </si>
  <si>
    <t>联想便携式计算机</t>
  </si>
  <si>
    <t>TY2015000134</t>
  </si>
  <si>
    <t>TY2015000133</t>
  </si>
  <si>
    <t>TY2015000132</t>
  </si>
  <si>
    <t>TY2015000126</t>
  </si>
  <si>
    <t>打印设备</t>
  </si>
  <si>
    <t>惠普</t>
  </si>
  <si>
    <t>TY2015000229</t>
  </si>
  <si>
    <t>TY2011000107</t>
  </si>
  <si>
    <t>联想台式</t>
  </si>
  <si>
    <t>TY2015000227</t>
  </si>
  <si>
    <t>TY2015000228</t>
  </si>
  <si>
    <t>TY2014000111</t>
  </si>
  <si>
    <t>TY2014000112</t>
  </si>
  <si>
    <t>hp</t>
  </si>
  <si>
    <t>TY2011000104</t>
  </si>
  <si>
    <t>TY2011000105</t>
  </si>
  <si>
    <t>HP打印机</t>
  </si>
  <si>
    <t>TY2015000149</t>
  </si>
  <si>
    <t>TY2015000150</t>
  </si>
  <si>
    <t>打印机</t>
  </si>
  <si>
    <t>惠普351</t>
  </si>
  <si>
    <t>TY2015000184</t>
  </si>
  <si>
    <t>TY2014000205</t>
  </si>
  <si>
    <t>TY2010000173</t>
  </si>
  <si>
    <t>TY2015000215</t>
  </si>
  <si>
    <t>TY2013000048</t>
  </si>
  <si>
    <t>TY2013000049</t>
  </si>
  <si>
    <t>TY2013000011</t>
  </si>
  <si>
    <t>电热水和饮料加热器具</t>
  </si>
  <si>
    <t>电热开水器</t>
  </si>
  <si>
    <t>TY2013000003</t>
  </si>
  <si>
    <t>TY2013000001</t>
  </si>
  <si>
    <t>TY2013000012</t>
  </si>
  <si>
    <t>自行开发的应用软件</t>
  </si>
  <si>
    <t>信息数据</t>
  </si>
  <si>
    <t>RJ2013000001</t>
  </si>
  <si>
    <t>TY2013000004</t>
  </si>
  <si>
    <t>TY2013000002</t>
  </si>
  <si>
    <t>机动录音采访设备</t>
  </si>
  <si>
    <t>TY2013000029</t>
  </si>
  <si>
    <t>000001068</t>
  </si>
  <si>
    <t>000001069</t>
  </si>
  <si>
    <t>000000912</t>
  </si>
  <si>
    <t>000000886</t>
  </si>
  <si>
    <t>家用冷、热风机</t>
  </si>
  <si>
    <t>美的</t>
  </si>
  <si>
    <t>000000865</t>
  </si>
  <si>
    <t>000000864</t>
  </si>
  <si>
    <t>施乐</t>
  </si>
  <si>
    <t>000000872</t>
  </si>
  <si>
    <t>000000870</t>
  </si>
  <si>
    <t>喷墨式打印机</t>
  </si>
  <si>
    <t>爱普生</t>
  </si>
  <si>
    <t>000000894</t>
  </si>
  <si>
    <t>000000867</t>
  </si>
  <si>
    <t>000000866</t>
  </si>
  <si>
    <t>000000868</t>
  </si>
  <si>
    <t>索尼</t>
  </si>
  <si>
    <t>000000893</t>
  </si>
  <si>
    <t>000000869</t>
  </si>
  <si>
    <t>联想笔记本</t>
  </si>
  <si>
    <t>TY2012000068</t>
  </si>
  <si>
    <t>TY2012000003</t>
  </si>
  <si>
    <t>清华同方超越E350</t>
  </si>
  <si>
    <t>000000390</t>
  </si>
  <si>
    <t>000000389</t>
  </si>
  <si>
    <t>非财政性资金</t>
  </si>
  <si>
    <t>000000424</t>
  </si>
  <si>
    <t>000000425</t>
  </si>
  <si>
    <t>TY2012000005</t>
  </si>
  <si>
    <t>TY2012000004</t>
  </si>
  <si>
    <t>索尼笔记本电脑</t>
  </si>
  <si>
    <t>000000503</t>
  </si>
  <si>
    <t>佳能数码相机</t>
  </si>
  <si>
    <t>000000820</t>
  </si>
  <si>
    <t>000000380</t>
  </si>
  <si>
    <t>000000504</t>
  </si>
  <si>
    <t>000000568</t>
  </si>
  <si>
    <t>000000577</t>
  </si>
  <si>
    <t>000000576</t>
  </si>
  <si>
    <t>TY2014000151</t>
  </si>
  <si>
    <t>多功能一体机</t>
  </si>
  <si>
    <t>TY2014000152</t>
  </si>
  <si>
    <t>联想笔记本电脑</t>
  </si>
  <si>
    <t>TY2012000066</t>
  </si>
  <si>
    <t>TY2014000150</t>
  </si>
  <si>
    <t>扫描仪</t>
  </si>
  <si>
    <t>TY2015000196</t>
  </si>
  <si>
    <t>UPS</t>
  </si>
  <si>
    <t>S*50</t>
  </si>
  <si>
    <t>000000281</t>
  </si>
  <si>
    <t>针式打印机</t>
  </si>
  <si>
    <t>TY2013000137</t>
  </si>
  <si>
    <t>外购的商品化应用软件</t>
  </si>
  <si>
    <t>保密管理系统</t>
  </si>
  <si>
    <t>套</t>
  </si>
  <si>
    <t>RJ2013000003</t>
  </si>
  <si>
    <t>索尼录音笔（256M）</t>
  </si>
  <si>
    <t>支</t>
  </si>
  <si>
    <t>000000342</t>
  </si>
  <si>
    <t>TY2014000148</t>
  </si>
  <si>
    <t>TY2014000147</t>
  </si>
  <si>
    <t>TY2014000146</t>
  </si>
  <si>
    <t>TY2014000145</t>
  </si>
  <si>
    <t>移动硬盘</t>
  </si>
  <si>
    <t>联想160G</t>
  </si>
  <si>
    <t>000000303</t>
  </si>
  <si>
    <t>索尼SZ65/B</t>
  </si>
  <si>
    <t>000000502</t>
  </si>
  <si>
    <t>惠普HP3030</t>
  </si>
  <si>
    <t>000000578</t>
  </si>
  <si>
    <t>500VA</t>
  </si>
  <si>
    <t>000000280</t>
  </si>
  <si>
    <t>000000381</t>
  </si>
  <si>
    <t>TY2012000067</t>
  </si>
  <si>
    <t>笔录仪</t>
  </si>
  <si>
    <t>TY2012000065</t>
  </si>
  <si>
    <t>彩色电视机</t>
  </si>
  <si>
    <t>42E5300D</t>
  </si>
  <si>
    <t>TY2013000018</t>
  </si>
  <si>
    <t>TY2013000017</t>
  </si>
  <si>
    <t>激光打印机</t>
  </si>
  <si>
    <t>EPSONL6178</t>
  </si>
  <si>
    <t>TY2018000077</t>
  </si>
  <si>
    <t>HP1108</t>
  </si>
  <si>
    <t>TY2018000086</t>
  </si>
  <si>
    <t>TY2018000087</t>
  </si>
  <si>
    <t>台式电脑</t>
  </si>
  <si>
    <t>联想AI0510</t>
  </si>
  <si>
    <t>TY2018000089</t>
  </si>
  <si>
    <t>一体机</t>
  </si>
  <si>
    <t>财政性资金形成</t>
  </si>
  <si>
    <t>2017.8.22</t>
  </si>
  <si>
    <t>TY2017000014</t>
  </si>
  <si>
    <t>联想M7100Z</t>
  </si>
  <si>
    <t>2012.2.21</t>
  </si>
  <si>
    <t>000001020</t>
  </si>
  <si>
    <t>2011.5.24</t>
  </si>
  <si>
    <t>000000986</t>
  </si>
  <si>
    <t>2011.5.17</t>
  </si>
  <si>
    <t>业务摄像机</t>
  </si>
  <si>
    <t>2011.6.21</t>
  </si>
  <si>
    <t>000000988</t>
  </si>
  <si>
    <t>000000984</t>
  </si>
  <si>
    <t>000000969</t>
  </si>
  <si>
    <t>000000983</t>
  </si>
  <si>
    <t>2011.6.20</t>
  </si>
  <si>
    <t>000000987</t>
  </si>
  <si>
    <t>000000966</t>
  </si>
  <si>
    <t>文件传真机</t>
  </si>
  <si>
    <t>三星</t>
  </si>
  <si>
    <t>2011.5.18</t>
  </si>
  <si>
    <t>000000968</t>
  </si>
  <si>
    <t>000000967</t>
  </si>
  <si>
    <t>碎纸机</t>
  </si>
  <si>
    <t>科密</t>
  </si>
  <si>
    <t>2010.12.1</t>
  </si>
  <si>
    <t>000000903</t>
  </si>
  <si>
    <t>000000901</t>
  </si>
  <si>
    <t>其他录放音机</t>
  </si>
  <si>
    <t>2010.5.24</t>
  </si>
  <si>
    <t>000000888</t>
  </si>
  <si>
    <t>000000887</t>
  </si>
  <si>
    <t>000000904</t>
  </si>
  <si>
    <t>000000900</t>
  </si>
  <si>
    <r>
      <rPr>
        <sz val="10"/>
        <rFont val="Arial"/>
        <charset val="134"/>
      </rPr>
      <t>皮沙发</t>
    </r>
  </si>
  <si>
    <t>财政资金形成</t>
  </si>
  <si>
    <t>000000692</t>
  </si>
  <si>
    <r>
      <rPr>
        <sz val="10"/>
        <rFont val="Arial"/>
        <charset val="134"/>
      </rPr>
      <t>双开门</t>
    </r>
  </si>
  <si>
    <t>000000678</t>
  </si>
  <si>
    <r>
      <rPr>
        <sz val="10"/>
        <rFont val="Arial"/>
        <charset val="134"/>
      </rPr>
      <t>双门</t>
    </r>
  </si>
  <si>
    <t>000000679</t>
  </si>
  <si>
    <t>C-2200</t>
  </si>
  <si>
    <t>000000793</t>
  </si>
  <si>
    <t>FAX-L250</t>
  </si>
  <si>
    <t>000000333</t>
  </si>
  <si>
    <r>
      <rPr>
        <sz val="10"/>
        <rFont val="Arial"/>
        <charset val="134"/>
      </rPr>
      <t>玻璃文件柜</t>
    </r>
  </si>
  <si>
    <r>
      <rPr>
        <sz val="10"/>
        <rFont val="Arial"/>
        <charset val="134"/>
      </rPr>
      <t>上下移动门</t>
    </r>
  </si>
  <si>
    <t>000000708</t>
  </si>
  <si>
    <t>000000599</t>
  </si>
  <si>
    <r>
      <rPr>
        <sz val="10"/>
        <rFont val="Arial"/>
        <charset val="134"/>
      </rPr>
      <t>拖车</t>
    </r>
  </si>
  <si>
    <t>x</t>
  </si>
  <si>
    <t>000000755</t>
  </si>
  <si>
    <r>
      <rPr>
        <sz val="10"/>
        <rFont val="Arial"/>
        <charset val="134"/>
      </rPr>
      <t>木书柜</t>
    </r>
  </si>
  <si>
    <r>
      <rPr>
        <sz val="10"/>
        <rFont val="Arial"/>
        <charset val="134"/>
      </rPr>
      <t>四开门</t>
    </r>
  </si>
  <si>
    <t>000000680</t>
  </si>
  <si>
    <r>
      <rPr>
        <sz val="10"/>
        <rFont val="Arial"/>
        <charset val="134"/>
      </rPr>
      <t>联想电脑</t>
    </r>
  </si>
  <si>
    <r>
      <rPr>
        <sz val="10"/>
        <rFont val="Arial"/>
        <charset val="134"/>
      </rPr>
      <t>逐日2000</t>
    </r>
  </si>
  <si>
    <t>000000361</t>
  </si>
  <si>
    <t>000000591</t>
  </si>
  <si>
    <t>000000358</t>
  </si>
  <si>
    <t>000000359</t>
  </si>
  <si>
    <t>000000592</t>
  </si>
  <si>
    <r>
      <rPr>
        <sz val="10"/>
        <rFont val="Arial"/>
        <charset val="134"/>
      </rPr>
      <t>康佳电视机</t>
    </r>
  </si>
  <si>
    <t>72520S</t>
  </si>
  <si>
    <t>000000349</t>
  </si>
  <si>
    <t>1200</t>
  </si>
  <si>
    <t>000000534</t>
  </si>
  <si>
    <r>
      <rPr>
        <sz val="10"/>
        <rFont val="Arial"/>
        <charset val="134"/>
      </rPr>
      <t>尼康照相机</t>
    </r>
  </si>
  <si>
    <t>000000796</t>
  </si>
  <si>
    <t>FAX-L388</t>
  </si>
  <si>
    <t>000000331</t>
  </si>
  <si>
    <t>000000581</t>
  </si>
  <si>
    <r>
      <rPr>
        <sz val="10"/>
        <rFont val="Arial"/>
        <charset val="134"/>
      </rPr>
      <t>黑金刚</t>
    </r>
  </si>
  <si>
    <t>000000794</t>
  </si>
  <si>
    <t>000000792</t>
  </si>
  <si>
    <r>
      <rPr>
        <sz val="10"/>
        <rFont val="Arial"/>
        <charset val="134"/>
      </rPr>
      <t>超越E350</t>
    </r>
  </si>
  <si>
    <t>000000462</t>
  </si>
  <si>
    <t>000000795</t>
  </si>
  <si>
    <r>
      <rPr>
        <sz val="10"/>
        <rFont val="Arial"/>
        <charset val="134"/>
      </rPr>
      <t>美能达打印机</t>
    </r>
  </si>
  <si>
    <r>
      <rPr>
        <sz val="11"/>
        <color theme="1"/>
        <rFont val="宋体"/>
        <charset val="134"/>
        <scheme val="minor"/>
      </rPr>
      <t>1300WA4</t>
    </r>
    <r>
      <rPr>
        <sz val="10"/>
        <rFont val="Arial"/>
        <charset val="134"/>
      </rPr>
      <t>幅面</t>
    </r>
  </si>
  <si>
    <t>000000551</t>
  </si>
  <si>
    <t>000000552</t>
  </si>
  <si>
    <r>
      <rPr>
        <sz val="10"/>
        <rFont val="Arial"/>
        <charset val="134"/>
      </rPr>
      <t>电子公文系统</t>
    </r>
  </si>
  <si>
    <r>
      <rPr>
        <sz val="10"/>
        <rFont val="Arial"/>
        <charset val="134"/>
      </rPr>
      <t>（软件）</t>
    </r>
  </si>
  <si>
    <t>000000608</t>
  </si>
  <si>
    <r>
      <rPr>
        <sz val="10"/>
        <rFont val="Arial"/>
        <charset val="134"/>
      </rPr>
      <t>利盟激光打印机</t>
    </r>
  </si>
  <si>
    <t>C510</t>
  </si>
  <si>
    <t>000000549</t>
  </si>
  <si>
    <r>
      <rPr>
        <sz val="10"/>
        <rFont val="Arial"/>
        <charset val="134"/>
      </rPr>
      <t>铁皮（密码）文件柜</t>
    </r>
  </si>
  <si>
    <t>000000709</t>
  </si>
  <si>
    <t>40G</t>
  </si>
  <si>
    <t>000000295</t>
  </si>
  <si>
    <t>000000398</t>
  </si>
  <si>
    <t>000000400</t>
  </si>
  <si>
    <r>
      <rPr>
        <sz val="10"/>
        <rFont val="Arial"/>
        <charset val="134"/>
      </rPr>
      <t>计算机安全保密检查工具</t>
    </r>
  </si>
  <si>
    <r>
      <rPr>
        <sz val="10"/>
        <rFont val="Arial"/>
        <charset val="134"/>
      </rPr>
      <t>软件</t>
    </r>
  </si>
  <si>
    <t>000000610</t>
  </si>
  <si>
    <r>
      <rPr>
        <sz val="10"/>
        <rFont val="Arial"/>
        <charset val="134"/>
      </rPr>
      <t>清华同方（纯平）电脑</t>
    </r>
  </si>
  <si>
    <r>
      <rPr>
        <sz val="10"/>
        <rFont val="Arial"/>
        <charset val="134"/>
      </rPr>
      <t>超越E200</t>
    </r>
  </si>
  <si>
    <t>000000363</t>
  </si>
  <si>
    <t>000000540</t>
  </si>
  <si>
    <t>A610</t>
  </si>
  <si>
    <t>000000817</t>
  </si>
  <si>
    <r>
      <rPr>
        <sz val="10"/>
        <rFont val="Arial"/>
        <charset val="134"/>
      </rPr>
      <t>中班台</t>
    </r>
  </si>
  <si>
    <t>1600*800*760</t>
  </si>
  <si>
    <t>000000746</t>
  </si>
  <si>
    <r>
      <rPr>
        <sz val="10"/>
        <rFont val="Arial"/>
        <charset val="134"/>
      </rPr>
      <t>空调器</t>
    </r>
  </si>
  <si>
    <t>KFR-76LW/DY-JE5</t>
  </si>
  <si>
    <t>000000881</t>
  </si>
  <si>
    <t>000000878</t>
  </si>
  <si>
    <t>000000879</t>
  </si>
  <si>
    <t>3117</t>
  </si>
  <si>
    <t>000000873</t>
  </si>
  <si>
    <t>000000874</t>
  </si>
  <si>
    <t>000000876</t>
  </si>
  <si>
    <r>
      <rPr>
        <sz val="10"/>
        <rFont val="Arial"/>
        <charset val="134"/>
      </rPr>
      <t>复印机</t>
    </r>
  </si>
  <si>
    <t>751</t>
  </si>
  <si>
    <t>000000939</t>
  </si>
  <si>
    <t>000000853</t>
  </si>
  <si>
    <t>000000854</t>
  </si>
  <si>
    <t>000000877</t>
  </si>
  <si>
    <t>p1007</t>
  </si>
  <si>
    <t>000000855</t>
  </si>
  <si>
    <t>000000856</t>
  </si>
  <si>
    <t>000000875</t>
  </si>
  <si>
    <t>000000871</t>
  </si>
  <si>
    <t>000000863</t>
  </si>
  <si>
    <r>
      <rPr>
        <sz val="10"/>
        <rFont val="Arial"/>
        <charset val="134"/>
      </rPr>
      <t>复印器材</t>
    </r>
  </si>
  <si>
    <r>
      <rPr>
        <sz val="10"/>
        <rFont val="Arial"/>
        <charset val="134"/>
      </rPr>
      <t>柯尼卡</t>
    </r>
  </si>
  <si>
    <t>000000861</t>
  </si>
  <si>
    <t>FX-FLM678C</t>
  </si>
  <si>
    <t>000000929</t>
  </si>
  <si>
    <t>V41E5800</t>
  </si>
  <si>
    <t>000000964</t>
  </si>
  <si>
    <r>
      <rPr>
        <sz val="10"/>
        <rFont val="Arial"/>
        <charset val="134"/>
      </rPr>
      <t>扫描仪</t>
    </r>
  </si>
  <si>
    <t>AW2860</t>
  </si>
  <si>
    <t>000000937</t>
  </si>
  <si>
    <t>C3300EG</t>
  </si>
  <si>
    <t>000000938</t>
  </si>
  <si>
    <t>GTS-80</t>
  </si>
  <si>
    <t>000000962</t>
  </si>
  <si>
    <t>1213NF</t>
  </si>
  <si>
    <t>000000965</t>
  </si>
  <si>
    <t>M6000/19LCD</t>
  </si>
  <si>
    <t>000000993</t>
  </si>
  <si>
    <t>000000994</t>
  </si>
  <si>
    <t>M6000\19LCD</t>
  </si>
  <si>
    <t>000000992</t>
  </si>
  <si>
    <r>
      <rPr>
        <sz val="10"/>
        <rFont val="Arial"/>
        <charset val="134"/>
      </rPr>
      <t>启天A7000</t>
    </r>
  </si>
  <si>
    <t>000000958</t>
  </si>
  <si>
    <t>000001047</t>
  </si>
  <si>
    <t>000001048</t>
  </si>
  <si>
    <t>m7100z</t>
  </si>
  <si>
    <t>000001044</t>
  </si>
  <si>
    <t>000001045</t>
  </si>
  <si>
    <t>A7000</t>
  </si>
  <si>
    <t>000001019</t>
  </si>
  <si>
    <t>IR-DV6055</t>
  </si>
  <si>
    <t>000000997</t>
  </si>
  <si>
    <r>
      <rPr>
        <sz val="10"/>
        <rFont val="Arial"/>
        <charset val="134"/>
      </rPr>
      <t>机动录音采访设备</t>
    </r>
  </si>
  <si>
    <t>8g</t>
  </si>
  <si>
    <t>000001030</t>
  </si>
  <si>
    <t>TY2013000050</t>
  </si>
  <si>
    <t>TY2013000019</t>
  </si>
  <si>
    <t>TY2013000022</t>
  </si>
  <si>
    <t>TY2013000023</t>
  </si>
  <si>
    <t>TY2013000046</t>
  </si>
  <si>
    <r>
      <rPr>
        <sz val="10"/>
        <rFont val="Arial"/>
        <charset val="134"/>
      </rPr>
      <t>空调机</t>
    </r>
  </si>
  <si>
    <t>kfr-50l</t>
  </si>
  <si>
    <t>TY2009000036</t>
  </si>
  <si>
    <r>
      <rPr>
        <sz val="10"/>
        <rFont val="Arial"/>
        <charset val="134"/>
      </rPr>
      <t>变焦镜头</t>
    </r>
  </si>
  <si>
    <t>TY2010000206</t>
  </si>
  <si>
    <t>TY2012000080</t>
  </si>
  <si>
    <r>
      <rPr>
        <sz val="10"/>
        <rFont val="Arial"/>
        <charset val="134"/>
      </rPr>
      <t>磁带消磁机</t>
    </r>
  </si>
  <si>
    <t>TY2011000077</t>
  </si>
  <si>
    <r>
      <rPr>
        <sz val="10"/>
        <rFont val="Arial"/>
        <charset val="134"/>
      </rPr>
      <t>专业调音</t>
    </r>
  </si>
  <si>
    <t>HUSHAN-DM1204</t>
  </si>
  <si>
    <t>TY2010000124</t>
  </si>
  <si>
    <r>
      <rPr>
        <sz val="10"/>
        <rFont val="Arial"/>
        <charset val="134"/>
      </rPr>
      <t>硬件防火墙</t>
    </r>
  </si>
  <si>
    <t>vigap300</t>
  </si>
  <si>
    <t>TY2011000122</t>
  </si>
  <si>
    <r>
      <rPr>
        <sz val="10"/>
        <rFont val="Arial"/>
        <charset val="134"/>
      </rPr>
      <t>摄像机</t>
    </r>
  </si>
  <si>
    <t>TY2012000081</t>
  </si>
  <si>
    <t>TY2012000095</t>
  </si>
  <si>
    <t>ns1001</t>
  </si>
  <si>
    <t>TY2011000089</t>
  </si>
  <si>
    <t>TY2013000133</t>
  </si>
  <si>
    <r>
      <rPr>
        <sz val="10"/>
        <rFont val="Arial"/>
        <charset val="134"/>
      </rPr>
      <t>录播服务器</t>
    </r>
  </si>
  <si>
    <t>DDS-R-CX20H</t>
  </si>
  <si>
    <t>TY2010000171</t>
  </si>
  <si>
    <r>
      <rPr>
        <sz val="10"/>
        <rFont val="Arial"/>
        <charset val="134"/>
      </rPr>
      <t>视频会议 MCU</t>
    </r>
  </si>
  <si>
    <t>H3C ME80000-16</t>
  </si>
  <si>
    <t>TY2010000172</t>
  </si>
  <si>
    <t>TY2013000134</t>
  </si>
  <si>
    <t>EVI-HD1</t>
  </si>
  <si>
    <t>TY2010000130</t>
  </si>
  <si>
    <t>TY2012000093</t>
  </si>
  <si>
    <r>
      <rPr>
        <sz val="10"/>
        <rFont val="Arial"/>
        <charset val="134"/>
      </rPr>
      <t>笔录仪</t>
    </r>
  </si>
  <si>
    <t>TY2012000064</t>
  </si>
  <si>
    <r>
      <rPr>
        <sz val="10"/>
        <rFont val="Arial"/>
        <charset val="134"/>
      </rPr>
      <t>密码机</t>
    </r>
  </si>
  <si>
    <t>ZY2011000002</t>
  </si>
  <si>
    <t>TY2012000097</t>
  </si>
  <si>
    <t>TY2005000003</t>
  </si>
  <si>
    <r>
      <rPr>
        <sz val="10"/>
        <rFont val="Arial"/>
        <charset val="134"/>
      </rPr>
      <t>照相机及器材</t>
    </r>
  </si>
  <si>
    <t>TY2014000105</t>
  </si>
  <si>
    <r>
      <rPr>
        <sz val="10"/>
        <rFont val="Arial"/>
        <charset val="134"/>
      </rPr>
      <t>格力</t>
    </r>
  </si>
  <si>
    <t>TY2009000046</t>
  </si>
  <si>
    <r>
      <rPr>
        <sz val="10"/>
        <rFont val="Arial"/>
        <charset val="134"/>
      </rPr>
      <t>海康威视监控设备</t>
    </r>
  </si>
  <si>
    <t>TY2015000146</t>
  </si>
  <si>
    <r>
      <rPr>
        <sz val="10"/>
        <rFont val="Arial"/>
        <charset val="134"/>
      </rPr>
      <t>千兆交换机</t>
    </r>
  </si>
  <si>
    <t>H3C 5100-24P-S1</t>
  </si>
  <si>
    <t>TY2010000158</t>
  </si>
  <si>
    <r>
      <rPr>
        <sz val="10"/>
        <rFont val="Arial"/>
        <charset val="134"/>
      </rPr>
      <t>终端机</t>
    </r>
  </si>
  <si>
    <r>
      <rPr>
        <sz val="11"/>
        <color theme="1"/>
        <rFont val="宋体"/>
        <charset val="134"/>
        <scheme val="minor"/>
      </rPr>
      <t>2008</t>
    </r>
    <r>
      <rPr>
        <sz val="10"/>
        <rFont val="Arial"/>
        <charset val="134"/>
      </rPr>
      <t>企业版</t>
    </r>
  </si>
  <si>
    <t>TY2011000117</t>
  </si>
  <si>
    <r>
      <rPr>
        <sz val="10"/>
        <rFont val="Arial"/>
        <charset val="134"/>
      </rPr>
      <t>音响</t>
    </r>
  </si>
  <si>
    <t>HUSHAN</t>
  </si>
  <si>
    <t>TY2010000145</t>
  </si>
  <si>
    <r>
      <rPr>
        <sz val="11"/>
        <color theme="1"/>
        <rFont val="宋体"/>
        <charset val="134"/>
        <scheme val="minor"/>
      </rPr>
      <t>barracvda</t>
    </r>
    <r>
      <rPr>
        <sz val="10"/>
        <rFont val="Arial"/>
        <charset val="134"/>
      </rPr>
      <t>垃圾邮件防火墙</t>
    </r>
  </si>
  <si>
    <t>TY2011000123</t>
  </si>
  <si>
    <r>
      <rPr>
        <sz val="10"/>
        <rFont val="Arial"/>
        <charset val="134"/>
      </rPr>
      <t>执法记录仪</t>
    </r>
  </si>
  <si>
    <t>ZY2015000003</t>
  </si>
  <si>
    <t>XR520</t>
  </si>
  <si>
    <t>TY2009000029</t>
  </si>
  <si>
    <r>
      <rPr>
        <sz val="10"/>
        <rFont val="Arial"/>
        <charset val="134"/>
      </rPr>
      <t>视频会议MCU</t>
    </r>
  </si>
  <si>
    <t>H3C ME8000-16</t>
  </si>
  <si>
    <t>TY2010000176</t>
  </si>
  <si>
    <t>TY2015000197</t>
  </si>
  <si>
    <t>TY2010000122</t>
  </si>
  <si>
    <t>TY2010000201</t>
  </si>
  <si>
    <r>
      <rPr>
        <sz val="10"/>
        <rFont val="Arial"/>
        <charset val="134"/>
      </rPr>
      <t>索尼液晶电视</t>
    </r>
  </si>
  <si>
    <t>TY2014000109</t>
  </si>
  <si>
    <t>TY2011000119</t>
  </si>
  <si>
    <t>G10</t>
  </si>
  <si>
    <t>TY2009000050</t>
  </si>
  <si>
    <r>
      <rPr>
        <sz val="10"/>
        <rFont val="Arial"/>
        <charset val="134"/>
      </rPr>
      <t>照相机</t>
    </r>
  </si>
  <si>
    <t>TY2009000035</t>
  </si>
  <si>
    <r>
      <rPr>
        <sz val="10"/>
        <rFont val="Arial"/>
        <charset val="134"/>
      </rPr>
      <t>触摸屏</t>
    </r>
  </si>
  <si>
    <t>TY2003000006</t>
  </si>
  <si>
    <r>
      <rPr>
        <sz val="10"/>
        <rFont val="Arial"/>
        <charset val="134"/>
      </rPr>
      <t>视频会议终端</t>
    </r>
  </si>
  <si>
    <t>TY2010000125</t>
  </si>
  <si>
    <t>TY2010000214</t>
  </si>
  <si>
    <t>TY2012000076</t>
  </si>
  <si>
    <t>TY2013000103</t>
  </si>
  <si>
    <t>TY2011000110</t>
  </si>
  <si>
    <t>TY2012000087</t>
  </si>
  <si>
    <t>ZY2015000002</t>
  </si>
  <si>
    <t>TY2010000142</t>
  </si>
  <si>
    <t>TY2013000131</t>
  </si>
  <si>
    <t>TY2013000116</t>
  </si>
  <si>
    <r>
      <rPr>
        <sz val="10"/>
        <rFont val="Arial"/>
        <charset val="134"/>
      </rPr>
      <t>高清液晶拼接屏</t>
    </r>
  </si>
  <si>
    <t>SCM-460W</t>
  </si>
  <si>
    <t>TY2010000165</t>
  </si>
  <si>
    <t>TY2010000236</t>
  </si>
  <si>
    <r>
      <rPr>
        <sz val="10"/>
        <rFont val="Arial"/>
        <charset val="134"/>
      </rPr>
      <t>识别器身份证识别仪</t>
    </r>
  </si>
  <si>
    <t>ZY2015000001</t>
  </si>
  <si>
    <t>TY2010000207</t>
  </si>
  <si>
    <t>TY2010000211</t>
  </si>
  <si>
    <t>TY2010000228</t>
  </si>
  <si>
    <t>TY2011000072</t>
  </si>
  <si>
    <t>TY2011000073</t>
  </si>
  <si>
    <t>TY2012000060</t>
  </si>
  <si>
    <t>TY2012000062</t>
  </si>
  <si>
    <t>TY2012000072</t>
  </si>
  <si>
    <t>TY2012000077</t>
  </si>
  <si>
    <t>TY2012000094</t>
  </si>
  <si>
    <t>TY2015000186</t>
  </si>
  <si>
    <t>TY2015000188</t>
  </si>
  <si>
    <t>TY2015000194</t>
  </si>
  <si>
    <t>TY2015000209</t>
  </si>
  <si>
    <t>HPTC4200</t>
  </si>
  <si>
    <t>TY2006000006</t>
  </si>
  <si>
    <t>TY2007000004</t>
  </si>
  <si>
    <t>TY2007000006</t>
  </si>
  <si>
    <t>TY2009000034</t>
  </si>
  <si>
    <t>TY2010000193</t>
  </si>
  <si>
    <t>TY2010000200</t>
  </si>
  <si>
    <t>TY2010000202</t>
  </si>
  <si>
    <t>TY2010000208</t>
  </si>
  <si>
    <t>TY2010000215</t>
  </si>
  <si>
    <t>TY2010000220</t>
  </si>
  <si>
    <t>TY2010000221</t>
  </si>
  <si>
    <t>TY2010000233</t>
  </si>
  <si>
    <t>TY2011000071</t>
  </si>
  <si>
    <t>TY2011000074</t>
  </si>
  <si>
    <t>THINKPAD</t>
  </si>
  <si>
    <t>TY2011000078</t>
  </si>
  <si>
    <t>TY2011000079</t>
  </si>
  <si>
    <t>TY2011000111</t>
  </si>
  <si>
    <t>TY2012000069</t>
  </si>
  <si>
    <t>TY2013000100</t>
  </si>
  <si>
    <t>TY2013000109</t>
  </si>
  <si>
    <t>TY2013000110</t>
  </si>
  <si>
    <t>TY2013000112</t>
  </si>
  <si>
    <t>TY2013000119</t>
  </si>
  <si>
    <t>TY2011000084</t>
  </si>
  <si>
    <t>V500</t>
  </si>
  <si>
    <t>TY2012000078</t>
  </si>
  <si>
    <t>TY2010000223</t>
  </si>
  <si>
    <t>TY2010000227</t>
  </si>
  <si>
    <t>TY2011000066</t>
  </si>
  <si>
    <t>m6900</t>
  </si>
  <si>
    <t>TY2008000010</t>
  </si>
  <si>
    <t>TY2008000012</t>
  </si>
  <si>
    <t>TY2009000030</t>
  </si>
  <si>
    <t>TY2009000031</t>
  </si>
  <si>
    <t>TY2009000032</t>
  </si>
  <si>
    <t>TY2009000037</t>
  </si>
  <si>
    <t>TY2009000038</t>
  </si>
  <si>
    <t>TY2009000039</t>
  </si>
  <si>
    <t>TY2009000041</t>
  </si>
  <si>
    <t>TY2009000042</t>
  </si>
  <si>
    <t>TY2009000044</t>
  </si>
  <si>
    <t>TY2009000047</t>
  </si>
  <si>
    <t>TY2009000049</t>
  </si>
  <si>
    <t>TY2009000051</t>
  </si>
  <si>
    <t>TY2009000054</t>
  </si>
  <si>
    <t>TY2005000004</t>
  </si>
  <si>
    <r>
      <rPr>
        <sz val="10"/>
        <rFont val="Arial"/>
        <charset val="134"/>
      </rPr>
      <t>富士施乐2120</t>
    </r>
  </si>
  <si>
    <t>TY2009000053</t>
  </si>
  <si>
    <t>TY2010000225</t>
  </si>
  <si>
    <t>TY2011000067</t>
  </si>
  <si>
    <t>TY2013000099</t>
  </si>
  <si>
    <t>TY2013000101</t>
  </si>
  <si>
    <t>363</t>
  </si>
  <si>
    <t>TY2014000192</t>
  </si>
  <si>
    <r>
      <rPr>
        <sz val="10"/>
        <rFont val="Arial"/>
        <charset val="134"/>
      </rPr>
      <t>采暖器</t>
    </r>
  </si>
  <si>
    <t>TY2015000208</t>
  </si>
  <si>
    <r>
      <rPr>
        <sz val="11"/>
        <color theme="1"/>
        <rFont val="宋体"/>
        <charset val="134"/>
        <scheme val="minor"/>
      </rPr>
      <t>HP</t>
    </r>
    <r>
      <rPr>
        <sz val="10"/>
        <rFont val="Arial"/>
        <charset val="134"/>
      </rPr>
      <t>多功能一体机</t>
    </r>
  </si>
  <si>
    <t>TY2015000147</t>
  </si>
  <si>
    <t>TY2016000264</t>
  </si>
  <si>
    <t>TY2016000262</t>
  </si>
  <si>
    <t>TY2016000166</t>
  </si>
  <si>
    <t>TY2017000024</t>
  </si>
  <si>
    <t>TY2017000023</t>
  </si>
  <si>
    <t>TY2017000022</t>
  </si>
  <si>
    <t>TY2017000025</t>
  </si>
  <si>
    <r>
      <rPr>
        <sz val="10"/>
        <rFont val="Arial"/>
        <charset val="134"/>
      </rPr>
      <t>多功能一体机</t>
    </r>
  </si>
  <si>
    <t>TY2017000038</t>
  </si>
  <si>
    <t>冰箱</t>
  </si>
  <si>
    <t>家具、用具、装具及动植物</t>
  </si>
  <si>
    <t>JJ2017000020</t>
  </si>
  <si>
    <t>微波炉</t>
  </si>
  <si>
    <t>JJ2017000017</t>
  </si>
  <si>
    <r>
      <rPr>
        <sz val="10"/>
        <rFont val="Arial"/>
        <charset val="134"/>
      </rPr>
      <t>空调</t>
    </r>
  </si>
  <si>
    <t>TY2017000033</t>
  </si>
  <si>
    <r>
      <rPr>
        <sz val="10"/>
        <rFont val="Arial"/>
        <charset val="134"/>
      </rPr>
      <t>饮水器</t>
    </r>
  </si>
  <si>
    <t>TY2017000054</t>
  </si>
  <si>
    <t>TY2017000056</t>
  </si>
  <si>
    <r>
      <rPr>
        <sz val="10"/>
        <rFont val="Arial"/>
        <charset val="134"/>
      </rPr>
      <t>投影仪灯泡</t>
    </r>
  </si>
  <si>
    <t>TY2017000070</t>
  </si>
  <si>
    <r>
      <rPr>
        <sz val="10"/>
        <rFont val="Arial"/>
        <charset val="134"/>
      </rPr>
      <t>音频处理器</t>
    </r>
  </si>
  <si>
    <t>TY2017000073</t>
  </si>
  <si>
    <t>TY2017000071</t>
  </si>
  <si>
    <t>TY2017000072</t>
  </si>
  <si>
    <t>冰柜</t>
  </si>
  <si>
    <t>JJ2017000030</t>
  </si>
  <si>
    <r>
      <rPr>
        <sz val="10"/>
        <rFont val="Arial"/>
        <charset val="134"/>
      </rPr>
      <t>空调扇</t>
    </r>
  </si>
  <si>
    <t>TY2017000079</t>
  </si>
  <si>
    <r>
      <rPr>
        <sz val="10"/>
        <rFont val="Arial"/>
        <charset val="134"/>
      </rPr>
      <t>取暖器</t>
    </r>
  </si>
  <si>
    <t>TY2017000118</t>
  </si>
  <si>
    <r>
      <rPr>
        <sz val="10"/>
        <rFont val="Arial"/>
        <charset val="134"/>
      </rPr>
      <t>激光打印机</t>
    </r>
  </si>
  <si>
    <t>M252n</t>
  </si>
  <si>
    <t>TY2018000058</t>
  </si>
  <si>
    <t>TY2018000067</t>
  </si>
  <si>
    <r>
      <rPr>
        <sz val="10"/>
        <rFont val="Arial"/>
        <charset val="134"/>
      </rPr>
      <t>文件柜</t>
    </r>
  </si>
  <si>
    <t>000000683</t>
  </si>
  <si>
    <r>
      <rPr>
        <sz val="10"/>
        <rFont val="Arial"/>
        <charset val="134"/>
      </rPr>
      <t>理想速印机</t>
    </r>
  </si>
  <si>
    <t>GR2700</t>
  </si>
  <si>
    <t>000000799</t>
  </si>
  <si>
    <r>
      <rPr>
        <sz val="10"/>
        <rFont val="Arial"/>
        <charset val="134"/>
      </rPr>
      <t>上海新亲稳压电源</t>
    </r>
  </si>
  <si>
    <t>JJW-3KVA</t>
  </si>
  <si>
    <t>000000276</t>
  </si>
  <si>
    <r>
      <rPr>
        <sz val="10"/>
        <rFont val="Arial"/>
        <charset val="134"/>
      </rPr>
      <t>压光稳压电源</t>
    </r>
  </si>
  <si>
    <t>JJW2-5KVA</t>
  </si>
  <si>
    <t>000000275</t>
  </si>
  <si>
    <t>000000360</t>
  </si>
  <si>
    <r>
      <rPr>
        <sz val="10"/>
        <rFont val="Arial"/>
        <charset val="134"/>
      </rPr>
      <t>贵州年鉴</t>
    </r>
  </si>
  <si>
    <r>
      <rPr>
        <sz val="10"/>
        <rFont val="Arial"/>
        <charset val="134"/>
      </rPr>
      <t>图书、档案</t>
    </r>
  </si>
  <si>
    <t>000000775</t>
  </si>
  <si>
    <t>1180C</t>
  </si>
  <si>
    <t>000000520</t>
  </si>
  <si>
    <r>
      <rPr>
        <sz val="10"/>
        <rFont val="Arial"/>
        <charset val="134"/>
      </rPr>
      <t>厨式密集架</t>
    </r>
  </si>
  <si>
    <t>000000682</t>
  </si>
  <si>
    <t>000000463</t>
  </si>
  <si>
    <r>
      <rPr>
        <sz val="10"/>
        <rFont val="Arial"/>
        <charset val="134"/>
      </rPr>
      <t>夏普复印机</t>
    </r>
  </si>
  <si>
    <t>AR-150</t>
  </si>
  <si>
    <t>000000797</t>
  </si>
  <si>
    <r>
      <rPr>
        <sz val="10"/>
        <rFont val="Arial"/>
        <charset val="134"/>
      </rPr>
      <t>美的空调</t>
    </r>
  </si>
  <si>
    <t>RFR-32GW/DI-T</t>
  </si>
  <si>
    <t>000000274</t>
  </si>
  <si>
    <r>
      <rPr>
        <sz val="10"/>
        <rFont val="Arial"/>
        <charset val="134"/>
      </rPr>
      <t>顶智电子显示屏</t>
    </r>
  </si>
  <si>
    <r>
      <rPr>
        <sz val="10"/>
        <rFont val="Arial"/>
        <charset val="134"/>
      </rPr>
      <t>双色/20X3</t>
    </r>
  </si>
  <si>
    <t>000000510</t>
  </si>
  <si>
    <r>
      <rPr>
        <sz val="10"/>
        <rFont val="Arial"/>
        <charset val="134"/>
      </rPr>
      <t>海信空调</t>
    </r>
  </si>
  <si>
    <t>KFR-2606GW/BA</t>
  </si>
  <si>
    <t>000000273</t>
  </si>
  <si>
    <t>000000399</t>
  </si>
  <si>
    <t>000000401</t>
  </si>
  <si>
    <t>000000402</t>
  </si>
  <si>
    <t>000000403</t>
  </si>
  <si>
    <t>000000383</t>
  </si>
  <si>
    <t>000000384</t>
  </si>
  <si>
    <r>
      <rPr>
        <sz val="10"/>
        <rFont val="Arial"/>
        <charset val="134"/>
      </rPr>
      <t>东芝复印机打印卡</t>
    </r>
  </si>
  <si>
    <t>E-600</t>
  </si>
  <si>
    <t>000000815</t>
  </si>
  <si>
    <t>000000539</t>
  </si>
  <si>
    <t>U5223EF-DR</t>
  </si>
  <si>
    <t>000000491</t>
  </si>
  <si>
    <r>
      <rPr>
        <sz val="10"/>
        <rFont val="Arial"/>
        <charset val="134"/>
      </rPr>
      <t>劲豹40G</t>
    </r>
  </si>
  <si>
    <t>000000288</t>
  </si>
  <si>
    <r>
      <rPr>
        <sz val="10"/>
        <rFont val="Arial"/>
        <charset val="134"/>
      </rPr>
      <t>劲豹80G</t>
    </r>
  </si>
  <si>
    <t>000000297</t>
  </si>
  <si>
    <r>
      <rPr>
        <sz val="10"/>
        <rFont val="Arial"/>
        <charset val="134"/>
      </rPr>
      <t>汉王扫描笔</t>
    </r>
  </si>
  <si>
    <t>V12</t>
  </si>
  <si>
    <t>000000321</t>
  </si>
  <si>
    <t>S8380</t>
  </si>
  <si>
    <t>000000378</t>
  </si>
  <si>
    <r>
      <rPr>
        <sz val="10"/>
        <rFont val="Arial"/>
        <charset val="134"/>
      </rPr>
      <t>索尼录音笔</t>
    </r>
  </si>
  <si>
    <t>ICD—P520</t>
  </si>
  <si>
    <t>000000338</t>
  </si>
  <si>
    <t>000000538</t>
  </si>
  <si>
    <t>HP2015</t>
  </si>
  <si>
    <t>000000545</t>
  </si>
  <si>
    <r>
      <rPr>
        <sz val="10"/>
        <rFont val="Arial"/>
        <charset val="134"/>
      </rPr>
      <t>奥士达碎纸机</t>
    </r>
  </si>
  <si>
    <t>C—3321</t>
  </si>
  <si>
    <t>000000833</t>
  </si>
  <si>
    <t>L160</t>
  </si>
  <si>
    <t>000000329</t>
  </si>
  <si>
    <r>
      <rPr>
        <sz val="10"/>
        <rFont val="Arial"/>
        <charset val="134"/>
      </rPr>
      <t>长虹电视机</t>
    </r>
  </si>
  <si>
    <t>CHD34300</t>
  </si>
  <si>
    <t>000000348</t>
  </si>
  <si>
    <t>HP2015D</t>
  </si>
  <si>
    <t>000000523</t>
  </si>
  <si>
    <t>HP1008</t>
  </si>
  <si>
    <t>000000522</t>
  </si>
  <si>
    <t>000000747</t>
  </si>
  <si>
    <r>
      <rPr>
        <sz val="10"/>
        <rFont val="Arial"/>
        <charset val="134"/>
      </rPr>
      <t>茶几</t>
    </r>
  </si>
  <si>
    <t>1200*600*400</t>
  </si>
  <si>
    <t>000000748</t>
  </si>
  <si>
    <r>
      <rPr>
        <sz val="10"/>
        <rFont val="Arial"/>
        <charset val="134"/>
      </rPr>
      <t>道奇器警报器、爆闪灯</t>
    </r>
  </si>
  <si>
    <t>000000835</t>
  </si>
  <si>
    <r>
      <rPr>
        <sz val="10"/>
        <rFont val="Arial"/>
        <charset val="134"/>
      </rPr>
      <t>导航DVD</t>
    </r>
  </si>
  <si>
    <r>
      <rPr>
        <sz val="10"/>
        <rFont val="Arial"/>
        <charset val="134"/>
      </rPr>
      <t>皇冠行政版</t>
    </r>
  </si>
  <si>
    <t>000000286</t>
  </si>
  <si>
    <r>
      <rPr>
        <sz val="10"/>
        <rFont val="Arial"/>
        <charset val="134"/>
      </rPr>
      <t>康胜牌开水器</t>
    </r>
  </si>
  <si>
    <t>9KM</t>
  </si>
  <si>
    <t>000000284</t>
  </si>
  <si>
    <r>
      <rPr>
        <sz val="10"/>
        <rFont val="Arial"/>
        <charset val="134"/>
      </rPr>
      <t>通体电子保密柜</t>
    </r>
  </si>
  <si>
    <t>900*500*2000</t>
  </si>
  <si>
    <t>000000749</t>
  </si>
  <si>
    <r>
      <rPr>
        <sz val="10"/>
        <rFont val="Arial"/>
        <charset val="134"/>
      </rPr>
      <t>存报柜</t>
    </r>
  </si>
  <si>
    <t>000000750</t>
  </si>
  <si>
    <r>
      <rPr>
        <sz val="10"/>
        <rFont val="Arial"/>
        <charset val="134"/>
      </rPr>
      <t>投报柜</t>
    </r>
  </si>
  <si>
    <t>000000751</t>
  </si>
  <si>
    <r>
      <rPr>
        <sz val="10"/>
        <rFont val="Arial"/>
        <charset val="134"/>
      </rPr>
      <t>兄弟一体机</t>
    </r>
  </si>
  <si>
    <t>2820</t>
  </si>
  <si>
    <t>000000602</t>
  </si>
  <si>
    <t>000000304</t>
  </si>
  <si>
    <r>
      <rPr>
        <sz val="10"/>
        <rFont val="Arial"/>
        <charset val="134"/>
      </rPr>
      <t>尼康数码相机</t>
    </r>
  </si>
  <si>
    <t>000000836</t>
  </si>
  <si>
    <t>000000480</t>
  </si>
  <si>
    <r>
      <rPr>
        <sz val="11"/>
        <color theme="1"/>
        <rFont val="宋体"/>
        <charset val="134"/>
        <scheme val="minor"/>
      </rPr>
      <t>AG-90</t>
    </r>
    <r>
      <rPr>
        <sz val="10"/>
        <rFont val="Arial"/>
        <charset val="134"/>
      </rPr>
      <t>开水器</t>
    </r>
  </si>
  <si>
    <t>000000285</t>
  </si>
  <si>
    <t>A550-B017</t>
  </si>
  <si>
    <t>000000366</t>
  </si>
  <si>
    <t>000000367</t>
  </si>
  <si>
    <t>HP2055</t>
  </si>
  <si>
    <t>000000527</t>
  </si>
  <si>
    <r>
      <rPr>
        <sz val="10"/>
        <rFont val="Arial"/>
        <charset val="134"/>
      </rPr>
      <t>速印机</t>
    </r>
  </si>
  <si>
    <t>6302C</t>
  </si>
  <si>
    <t>000000927</t>
  </si>
  <si>
    <t>000000906</t>
  </si>
  <si>
    <r>
      <rPr>
        <sz val="10"/>
        <rFont val="Arial"/>
        <charset val="134"/>
      </rPr>
      <t>其他装订机械</t>
    </r>
  </si>
  <si>
    <t>ZB-6100B</t>
  </si>
  <si>
    <t>000000920</t>
  </si>
  <si>
    <t>M1536DNF</t>
  </si>
  <si>
    <t>000000907</t>
  </si>
  <si>
    <r>
      <rPr>
        <sz val="10"/>
        <rFont val="Arial"/>
        <charset val="134"/>
      </rPr>
      <t>其他电子计算机输入输出设备</t>
    </r>
  </si>
  <si>
    <t>DS6707</t>
  </si>
  <si>
    <t>000001065</t>
  </si>
  <si>
    <r>
      <rPr>
        <sz val="10"/>
        <rFont val="Arial"/>
        <charset val="134"/>
      </rPr>
      <t>其他打印机</t>
    </r>
  </si>
  <si>
    <t>TTP-243E Pro</t>
  </si>
  <si>
    <t>000001066</t>
  </si>
  <si>
    <r>
      <rPr>
        <sz val="10"/>
        <rFont val="Arial"/>
        <charset val="134"/>
      </rPr>
      <t>其他系统软件</t>
    </r>
  </si>
  <si>
    <r>
      <rPr>
        <sz val="10"/>
        <rFont val="Arial"/>
        <charset val="134"/>
      </rPr>
      <t>机关公文二维条码制作管理系统</t>
    </r>
  </si>
  <si>
    <t>000001077</t>
  </si>
  <si>
    <t>L140G</t>
  </si>
  <si>
    <t>000001013</t>
  </si>
  <si>
    <t>TY2013000015</t>
  </si>
  <si>
    <t>TY2013000021</t>
  </si>
  <si>
    <t>TY2013000026</t>
  </si>
  <si>
    <t>TY2013000045</t>
  </si>
  <si>
    <t>TY2014000115</t>
  </si>
  <si>
    <t>TY2015000116</t>
  </si>
  <si>
    <t>TY2015000123</t>
  </si>
  <si>
    <t>TY2014000117</t>
  </si>
  <si>
    <r>
      <rPr>
        <sz val="10"/>
        <rFont val="Arial"/>
        <charset val="134"/>
      </rPr>
      <t>打印设备</t>
    </r>
  </si>
  <si>
    <t>TY2014000134</t>
  </si>
  <si>
    <t>TY2015000125</t>
  </si>
  <si>
    <t>YL9586W</t>
  </si>
  <si>
    <t>TY2018000049</t>
  </si>
  <si>
    <t>1106</t>
  </si>
  <si>
    <t>TY2018000063</t>
  </si>
  <si>
    <r>
      <rPr>
        <sz val="10"/>
        <rFont val="Arial"/>
        <charset val="134"/>
      </rPr>
      <t>消毒柜</t>
    </r>
  </si>
  <si>
    <t>TY2018000068</t>
  </si>
  <si>
    <r>
      <rPr>
        <sz val="10"/>
        <rFont val="Arial"/>
        <charset val="134"/>
      </rPr>
      <t>传真机</t>
    </r>
  </si>
  <si>
    <t>L338</t>
  </si>
  <si>
    <t>TY2018000092</t>
  </si>
  <si>
    <t>TY2017000092</t>
  </si>
  <si>
    <t>TY2010000230</t>
  </si>
  <si>
    <t>TY2012000086</t>
  </si>
  <si>
    <t>TY2011000109</t>
  </si>
  <si>
    <t>TY2010000218</t>
  </si>
  <si>
    <t>TY2010000210</t>
  </si>
  <si>
    <t>TY2010000226</t>
  </si>
  <si>
    <t>TY2012000084</t>
  </si>
  <si>
    <t>G11</t>
  </si>
  <si>
    <t>块</t>
  </si>
  <si>
    <t>TY2012000082</t>
  </si>
  <si>
    <t>TY2010000213</t>
  </si>
  <si>
    <t>份</t>
  </si>
  <si>
    <t>000000847</t>
  </si>
  <si>
    <t>000000862</t>
  </si>
  <si>
    <t>THINK PAD</t>
  </si>
  <si>
    <t>000000838</t>
  </si>
  <si>
    <t>同方80G移动硬盘</t>
  </si>
  <si>
    <t>80G</t>
  </si>
  <si>
    <t>000000300</t>
  </si>
  <si>
    <t>清华同方移动硬盘</t>
  </si>
  <si>
    <t>华硕笔记本电脑</t>
  </si>
  <si>
    <t>000000487</t>
  </si>
  <si>
    <t>惠普激光打印机</t>
  </si>
  <si>
    <t>HP1320</t>
  </si>
  <si>
    <t>000000546</t>
  </si>
  <si>
    <t>000000388</t>
  </si>
  <si>
    <t>000000408</t>
  </si>
  <si>
    <t>000000407</t>
  </si>
  <si>
    <t>000000406</t>
  </si>
  <si>
    <t>000000405</t>
  </si>
  <si>
    <t>000000404</t>
  </si>
  <si>
    <t>SONY索尼数码相机及存储卡脚架电池</t>
  </si>
  <si>
    <t>DSC-V3</t>
  </si>
  <si>
    <t>000000812</t>
  </si>
  <si>
    <t>实达票据打印机</t>
  </si>
  <si>
    <t>BP-3000</t>
  </si>
  <si>
    <t>000000810</t>
  </si>
  <si>
    <t>000000323</t>
  </si>
  <si>
    <t>1100A</t>
  </si>
  <si>
    <t>000000536</t>
  </si>
  <si>
    <t>000000532</t>
  </si>
  <si>
    <t>TY2016000256</t>
  </si>
  <si>
    <t>TY2010000164</t>
  </si>
  <si>
    <t>TY2012000063</t>
  </si>
  <si>
    <t>小型数字电子计算机</t>
  </si>
  <si>
    <t>TY2009000048</t>
  </si>
  <si>
    <t>TY2013000036</t>
  </si>
  <si>
    <t>4752</t>
  </si>
  <si>
    <t>TY2013000028</t>
  </si>
  <si>
    <t>TY2013000040</t>
  </si>
  <si>
    <t>TY2013000032</t>
  </si>
  <si>
    <t>TY2013000020</t>
  </si>
  <si>
    <t>TY2013000044</t>
  </si>
  <si>
    <t>TY2013000006</t>
  </si>
  <si>
    <t>索尼录音笔</t>
  </si>
  <si>
    <t>SX900</t>
  </si>
  <si>
    <t>000000341</t>
  </si>
  <si>
    <t>IXUS950IS</t>
  </si>
  <si>
    <t>000000829</t>
  </si>
  <si>
    <t>VGN-TX27C</t>
  </si>
  <si>
    <t>000000507</t>
  </si>
  <si>
    <t>000000570</t>
  </si>
  <si>
    <t>000000547</t>
  </si>
  <si>
    <t>000000385</t>
  </si>
  <si>
    <t>000000386</t>
  </si>
  <si>
    <t>000000397</t>
  </si>
  <si>
    <t>000000396</t>
  </si>
  <si>
    <t>ThinkPad</t>
  </si>
  <si>
    <t>TY2010000188</t>
  </si>
  <si>
    <t>TY2012000112</t>
  </si>
  <si>
    <t>TY2012000073</t>
  </si>
  <si>
    <t>TY2014000139</t>
  </si>
  <si>
    <t>TY2014000138</t>
  </si>
  <si>
    <t>TY2014000137</t>
  </si>
  <si>
    <t>TY2015000117</t>
  </si>
  <si>
    <t>TY2012000089</t>
  </si>
  <si>
    <t>TY2010000232</t>
  </si>
  <si>
    <t>TY2010000192</t>
  </si>
  <si>
    <t>r160</t>
  </si>
  <si>
    <t>TY2010000183</t>
  </si>
  <si>
    <t>R160</t>
  </si>
  <si>
    <t>TY2010000182</t>
  </si>
  <si>
    <t>TY2014000136</t>
  </si>
  <si>
    <t>TY2014000135</t>
  </si>
  <si>
    <t>TY2013000126</t>
  </si>
  <si>
    <t>TY2012000098</t>
  </si>
  <si>
    <t>TY2010000149</t>
  </si>
  <si>
    <t>联想启天m4000t</t>
  </si>
  <si>
    <t>TY2009000045</t>
  </si>
  <si>
    <t>TY2009000043</t>
  </si>
  <si>
    <t>TY2009000028</t>
  </si>
  <si>
    <t>RJ2013000013</t>
  </si>
  <si>
    <t>启天A7000</t>
  </si>
  <si>
    <t>000000960</t>
  </si>
  <si>
    <t>000000301</t>
  </si>
  <si>
    <t>000000499</t>
  </si>
  <si>
    <t>000000490</t>
  </si>
  <si>
    <t>000000542</t>
  </si>
  <si>
    <t>000000391</t>
  </si>
  <si>
    <t>000000414</t>
  </si>
  <si>
    <t>000000413</t>
  </si>
  <si>
    <t>000000412</t>
  </si>
  <si>
    <t>三星一体机</t>
  </si>
  <si>
    <t>555P</t>
  </si>
  <si>
    <t>000000601</t>
  </si>
  <si>
    <t>清华同方液晶显示器</t>
  </si>
  <si>
    <t>15寸</t>
  </si>
  <si>
    <t>000000465</t>
  </si>
  <si>
    <t>硬盘</t>
  </si>
  <si>
    <t>000000320</t>
  </si>
  <si>
    <t>S-2000</t>
  </si>
  <si>
    <t>000000788</t>
  </si>
  <si>
    <t>IBM电脑</t>
  </si>
  <si>
    <t>黑金刚</t>
  </si>
  <si>
    <t>000000353</t>
  </si>
  <si>
    <t>联想摩登</t>
  </si>
  <si>
    <t>modem</t>
  </si>
  <si>
    <t>000000776</t>
  </si>
  <si>
    <t>清华紫光扫描仪</t>
  </si>
  <si>
    <t>000000322</t>
  </si>
  <si>
    <t>000000531</t>
  </si>
  <si>
    <t>000001022</t>
  </si>
  <si>
    <t>000000961</t>
  </si>
  <si>
    <t>其他打印机</t>
  </si>
  <si>
    <t>无偿划转形成</t>
  </si>
  <si>
    <t>TY2013000148</t>
  </si>
  <si>
    <t>稳压电源</t>
  </si>
  <si>
    <t>000000270</t>
  </si>
  <si>
    <t>尼康数码相机</t>
  </si>
  <si>
    <t>COCLPLX500</t>
  </si>
  <si>
    <t>000000779</t>
  </si>
  <si>
    <t>惠普彩色打印机</t>
  </si>
  <si>
    <t>激光2500L</t>
  </si>
  <si>
    <t>000000513</t>
  </si>
  <si>
    <t>000000445</t>
  </si>
  <si>
    <t>5500</t>
  </si>
  <si>
    <t>000000521</t>
  </si>
  <si>
    <t>三星牌移动硬盘</t>
  </si>
  <si>
    <t>GMHD-A1-U2</t>
  </si>
  <si>
    <t>000000299</t>
  </si>
  <si>
    <t>IBM笔记本电脑</t>
  </si>
  <si>
    <t>IBMX61</t>
  </si>
  <si>
    <t>000000477</t>
  </si>
  <si>
    <t>台式</t>
  </si>
  <si>
    <t>000000370</t>
  </si>
  <si>
    <t>000000371</t>
  </si>
  <si>
    <t>合计</t>
  </si>
  <si>
    <t>处置原因</t>
  </si>
  <si>
    <t>固定资产已损坏，不能继续使用且无维修价值</t>
  </si>
  <si>
    <t>行政事业单位意见</t>
  </si>
  <si>
    <t xml:space="preserve">
资产管理部门负责人（签章）                                   
                                       年   月    日</t>
  </si>
  <si>
    <t xml:space="preserve">
预算（财务）管理部门负责人（签章）
                      年   月    日</t>
  </si>
  <si>
    <t xml:space="preserve">
单位负责人（签章）
                                             年  月   日</t>
  </si>
  <si>
    <t>部门审核意见</t>
  </si>
  <si>
    <t xml:space="preserve">
资产管理部门负责人（签章）
                                       年   月    日</t>
  </si>
  <si>
    <t xml:space="preserve">
预算（财务）管理部门负责人（签章）                          
                      年   月    日</t>
  </si>
  <si>
    <t xml:space="preserve">
备注          
</t>
  </si>
  <si>
    <t>说明：1.本表适用于省级行政事业单位国有资产转让、置换、报废、损失核销等处置事项申请。
      2.资产类别：（1）固定资产包括①房屋及构筑物②车辆③设备④文物和陈列品⑤图书、档案⑥家具、用具、装具及动植物⑦其他；（2）无形资产包括①专利权②非专利技术③著作权④资源资质⑤商标权⑥信息数据⑦其他；（3）对外投资包括①短期投资②长期股权投资③长期债券投资；（4）存货等其他资产。
      3.（1）财政性资金形成（包括2010年以前使用的预算外资金）；（2）单位自筹资金形成；（3）单位合并形成；（4）上級拨付资金形成；（5）无偿划转形成；（6）接受捐贈形成；（7）其他。
      4.资产处置方式：（1）转让；（2）置换；（3）报废；（4）损失核销；（5）其他。
      5.表中资产类别、资产来源，资产处置方式等用填表说明中最末级标准名称填写，选填“其他”的，需在备注栏进行说明。</t>
  </si>
  <si>
    <t>资产清查表</t>
  </si>
  <si>
    <r>
      <rPr>
        <sz val="11"/>
        <color theme="1"/>
        <rFont val="宋体"/>
        <charset val="134"/>
        <scheme val="minor"/>
      </rPr>
      <t>清查日期：</t>
    </r>
    <r>
      <rPr>
        <u/>
        <sz val="11"/>
        <color theme="1"/>
        <rFont val="宋体"/>
        <charset val="134"/>
        <scheme val="minor"/>
      </rPr>
      <t xml:space="preserve">    年  月  日</t>
    </r>
  </si>
  <si>
    <t>第三批次</t>
  </si>
  <si>
    <t>申请处室</t>
  </si>
  <si>
    <t>备注</t>
  </si>
  <si>
    <t>是否确认</t>
  </si>
  <si>
    <t>保健局</t>
  </si>
  <si>
    <t>与清查审计报告中“无法确认的资产”一致</t>
  </si>
  <si>
    <t>数量（股份）</t>
  </si>
  <si>
    <t>党办</t>
  </si>
  <si>
    <t>佳能传真机</t>
  </si>
  <si>
    <t>妇幼处</t>
  </si>
  <si>
    <t>光驱</t>
  </si>
  <si>
    <t>软驱</t>
  </si>
  <si>
    <t>笔记本电脑</t>
  </si>
  <si>
    <t>规划信息处</t>
  </si>
  <si>
    <t>后勤服务中心</t>
  </si>
  <si>
    <t>基卫处</t>
  </si>
  <si>
    <t>食安处</t>
  </si>
  <si>
    <t>宣传处</t>
  </si>
  <si>
    <t>医疗应急处</t>
  </si>
  <si>
    <t>医政处</t>
  </si>
  <si>
    <t>政策法规处</t>
  </si>
  <si>
    <t>职业健康处</t>
  </si>
  <si>
    <t>皮沙发</t>
  </si>
  <si>
    <t>综合处</t>
  </si>
  <si>
    <t>通用设备</t>
  </si>
  <si>
    <t>玻璃文件柜</t>
  </si>
  <si>
    <t>上下移动门</t>
  </si>
  <si>
    <t>拖车</t>
  </si>
  <si>
    <t>康佳电视机</t>
  </si>
  <si>
    <t>尼康照相机</t>
  </si>
  <si>
    <t>保险柜</t>
  </si>
  <si>
    <t>美能达打印机</t>
  </si>
  <si>
    <t>1300WA4幅面</t>
  </si>
  <si>
    <t>电子公文系统</t>
  </si>
  <si>
    <t>（软件）</t>
  </si>
  <si>
    <t>利盟激光打印机</t>
  </si>
  <si>
    <t>铁皮（密码）文件柜</t>
  </si>
  <si>
    <t>双门</t>
  </si>
  <si>
    <t>计算机安全保密检查工具</t>
  </si>
  <si>
    <t>软件</t>
  </si>
  <si>
    <t>清华同方（纯平）电脑</t>
  </si>
  <si>
    <t>超越E200</t>
  </si>
  <si>
    <t>中班台</t>
  </si>
  <si>
    <t>空调器</t>
  </si>
  <si>
    <t>复印机</t>
  </si>
  <si>
    <t>复印器材</t>
  </si>
  <si>
    <t>柯尼卡</t>
  </si>
  <si>
    <t>空调机</t>
  </si>
  <si>
    <t>变焦镜头</t>
  </si>
  <si>
    <t>磁带消磁机</t>
  </si>
  <si>
    <t>专业调音</t>
  </si>
  <si>
    <t>硬件防火墙</t>
  </si>
  <si>
    <t>摄像机</t>
  </si>
  <si>
    <t>录播服务器</t>
  </si>
  <si>
    <t>视频会议 MCU</t>
  </si>
  <si>
    <t>密码机</t>
  </si>
  <si>
    <t>专用设备</t>
  </si>
  <si>
    <t>照相机及器材</t>
  </si>
  <si>
    <t>格力</t>
  </si>
  <si>
    <t>海康威视监控设备</t>
  </si>
  <si>
    <t>千兆交换机</t>
  </si>
  <si>
    <t>终端机</t>
  </si>
  <si>
    <t>2008企业版</t>
  </si>
  <si>
    <t>音响</t>
  </si>
  <si>
    <t>barracvda垃圾邮件防火墙</t>
  </si>
  <si>
    <t>执法记录仪</t>
  </si>
  <si>
    <t>视频会议MCU</t>
  </si>
  <si>
    <t>索尼液晶电视</t>
  </si>
  <si>
    <t>照相机</t>
  </si>
  <si>
    <t>触摸屏</t>
  </si>
  <si>
    <t>视频会议终端</t>
  </si>
  <si>
    <t>高清液晶拼接屏</t>
  </si>
  <si>
    <t>识别器身份证识别仪</t>
  </si>
  <si>
    <t>富士施乐2120</t>
  </si>
  <si>
    <t>采暖器</t>
  </si>
  <si>
    <t>HP多功能一体机</t>
  </si>
  <si>
    <t>空调</t>
  </si>
  <si>
    <t>投影仪灯泡</t>
  </si>
  <si>
    <t>音频处理器</t>
  </si>
  <si>
    <t>空调扇</t>
  </si>
  <si>
    <t>取暖器</t>
  </si>
  <si>
    <t>TY2018000112</t>
  </si>
  <si>
    <t>TY2018000111</t>
  </si>
  <si>
    <t>TY2018000110</t>
  </si>
  <si>
    <t>TY2018000109</t>
  </si>
  <si>
    <t>TY2018000198</t>
  </si>
  <si>
    <t>TY2018000190</t>
  </si>
  <si>
    <t>TY2018000189</t>
  </si>
  <si>
    <t>TY2018000188</t>
  </si>
  <si>
    <t>TY2018000187</t>
  </si>
  <si>
    <t>TY2018000196</t>
  </si>
  <si>
    <t>TY2018000195</t>
  </si>
  <si>
    <t>TY2018000194</t>
  </si>
  <si>
    <t>TY2018000193</t>
  </si>
  <si>
    <t>求和项:账面净值</t>
  </si>
  <si>
    <t>列标签</t>
  </si>
  <si>
    <t>行标签</t>
  </si>
  <si>
    <t>与清查审计报告中“待确认的资产”一致</t>
  </si>
  <si>
    <t>总计</t>
  </si>
  <si>
    <t>L6198</t>
  </si>
  <si>
    <t>TY2010000121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</si>
</sst>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##0.00"/>
    <numFmt numFmtId="178" formatCode="0.00_ "/>
    <numFmt numFmtId="179" formatCode="#,##0.00_ 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  <scheme val="minor"/>
    </font>
    <font>
      <sz val="11"/>
      <color theme="1"/>
      <name val="东文宋体"/>
      <charset val="134"/>
    </font>
    <font>
      <b/>
      <sz val="24"/>
      <color theme="1"/>
      <name val="方正小标宋兰亭黑简体"/>
      <charset val="134"/>
    </font>
    <font>
      <u/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23" applyNumberFormat="0" applyAlignment="0" applyProtection="0">
      <alignment vertical="center"/>
    </xf>
    <xf numFmtId="0" fontId="26" fillId="5" borderId="24" applyNumberFormat="0" applyAlignment="0" applyProtection="0">
      <alignment vertical="center"/>
    </xf>
    <xf numFmtId="0" fontId="27" fillId="5" borderId="23" applyNumberFormat="0" applyAlignment="0" applyProtection="0">
      <alignment vertical="center"/>
    </xf>
    <xf numFmtId="0" fontId="28" fillId="6" borderId="25" applyNumberFormat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</cellStyleXfs>
  <cellXfs count="1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176" fontId="0" fillId="0" borderId="2" xfId="0" applyNumberForma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76" fontId="2" fillId="0" borderId="3" xfId="0" applyNumberFormat="1" applyFont="1" applyBorder="1" applyAlignment="1">
      <alignment horizontal="center"/>
    </xf>
    <xf numFmtId="177" fontId="2" fillId="0" borderId="3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78" fontId="3" fillId="0" borderId="2" xfId="0" applyNumberFormat="1" applyFont="1" applyBorder="1" applyAlignment="1">
      <alignment horizontal="center" vertical="center" wrapText="1"/>
    </xf>
    <xf numFmtId="178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176" fontId="0" fillId="0" borderId="2" xfId="0" applyNumberForma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 wrapText="1"/>
    </xf>
    <xf numFmtId="177" fontId="10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2" xfId="0" applyFont="1" applyBorder="1" applyAlignment="1" applyProtection="1">
      <alignment vertical="center" wrapText="1"/>
      <protection locked="0"/>
    </xf>
    <xf numFmtId="0" fontId="6" fillId="0" borderId="2" xfId="0" applyFont="1" applyBorder="1" applyAlignment="1">
      <alignment vertical="center" wrapText="1"/>
    </xf>
    <xf numFmtId="0" fontId="6" fillId="0" borderId="9" xfId="0" applyFont="1" applyBorder="1">
      <alignment vertical="center"/>
    </xf>
    <xf numFmtId="0" fontId="6" fillId="0" borderId="1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>
      <alignment vertical="center"/>
    </xf>
    <xf numFmtId="14" fontId="0" fillId="0" borderId="2" xfId="0" applyNumberFormat="1" applyFill="1" applyBorder="1">
      <alignment vertical="center"/>
    </xf>
    <xf numFmtId="179" fontId="0" fillId="0" borderId="2" xfId="0" applyNumberFormat="1" applyFill="1" applyBorder="1">
      <alignment vertical="center"/>
    </xf>
    <xf numFmtId="14" fontId="0" fillId="0" borderId="2" xfId="0" applyNumberFormat="1" applyBorder="1">
      <alignment vertical="center"/>
    </xf>
    <xf numFmtId="179" fontId="0" fillId="0" borderId="2" xfId="0" applyNumberFormat="1" applyBorder="1">
      <alignment vertical="center"/>
    </xf>
    <xf numFmtId="0" fontId="13" fillId="0" borderId="0" xfId="0" applyFont="1" applyAlignment="1">
      <alignment horizontal="center" vertical="center"/>
    </xf>
    <xf numFmtId="43" fontId="0" fillId="0" borderId="2" xfId="1" applyFont="1" applyFill="1" applyBorder="1">
      <alignment vertical="center"/>
    </xf>
    <xf numFmtId="43" fontId="0" fillId="0" borderId="2" xfId="1" applyFont="1" applyBorder="1">
      <alignment vertical="center"/>
    </xf>
    <xf numFmtId="179" fontId="14" fillId="0" borderId="2" xfId="0" applyNumberFormat="1" applyFont="1" applyBorder="1">
      <alignment vertical="center"/>
    </xf>
    <xf numFmtId="179" fontId="14" fillId="0" borderId="2" xfId="0" applyNumberFormat="1" applyFont="1" applyFill="1" applyBorder="1">
      <alignment vertical="center"/>
    </xf>
    <xf numFmtId="0" fontId="0" fillId="0" borderId="1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2" xfId="0" applyFill="1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9" xfId="0" applyBorder="1">
      <alignment vertical="center"/>
    </xf>
    <xf numFmtId="14" fontId="0" fillId="0" borderId="9" xfId="0" applyNumberFormat="1" applyBorder="1">
      <alignment vertical="center"/>
    </xf>
    <xf numFmtId="179" fontId="14" fillId="0" borderId="9" xfId="0" applyNumberFormat="1" applyFont="1" applyBorder="1">
      <alignment vertical="center"/>
    </xf>
    <xf numFmtId="0" fontId="0" fillId="0" borderId="4" xfId="0" applyFill="1" applyBorder="1" applyAlignment="1">
      <alignment horizontal="center" vertical="center" wrapText="1"/>
    </xf>
    <xf numFmtId="0" fontId="0" fillId="0" borderId="6" xfId="0" applyFill="1" applyBorder="1">
      <alignment vertical="center"/>
    </xf>
    <xf numFmtId="0" fontId="0" fillId="0" borderId="10" xfId="0" applyBorder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3" fontId="0" fillId="0" borderId="9" xfId="1" applyFont="1" applyBorder="1">
      <alignment vertical="center"/>
    </xf>
    <xf numFmtId="0" fontId="14" fillId="0" borderId="2" xfId="0" applyFont="1" applyFill="1" applyBorder="1">
      <alignment vertical="center"/>
    </xf>
    <xf numFmtId="14" fontId="14" fillId="0" borderId="2" xfId="0" applyNumberFormat="1" applyFont="1" applyFill="1" applyBorder="1">
      <alignment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43" fontId="0" fillId="0" borderId="1" xfId="1" applyFont="1" applyBorder="1">
      <alignment vertical="center"/>
    </xf>
    <xf numFmtId="43" fontId="14" fillId="0" borderId="9" xfId="1" applyFont="1" applyBorder="1">
      <alignment vertical="center"/>
    </xf>
    <xf numFmtId="0" fontId="0" fillId="0" borderId="4" xfId="0" applyBorder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14" fontId="0" fillId="0" borderId="2" xfId="0" applyNumberFormat="1" applyFill="1" applyBorder="1" applyAlignment="1">
      <alignment vertical="center" wrapText="1"/>
    </xf>
    <xf numFmtId="43" fontId="0" fillId="0" borderId="2" xfId="1" applyFont="1" applyFill="1" applyBorder="1" applyAlignment="1">
      <alignment vertical="center" wrapText="1"/>
    </xf>
    <xf numFmtId="0" fontId="0" fillId="0" borderId="13" xfId="0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14" fontId="0" fillId="0" borderId="9" xfId="0" applyNumberFormat="1" applyFill="1" applyBorder="1" applyAlignment="1">
      <alignment vertical="center" wrapText="1"/>
    </xf>
    <xf numFmtId="43" fontId="0" fillId="0" borderId="9" xfId="0" applyNumberFormat="1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5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0" fillId="0" borderId="19" xfId="0" applyBorder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2" xfId="0" applyFont="1" applyBorder="1" quotePrefix="1">
      <alignment vertical="center"/>
    </xf>
    <xf numFmtId="0" fontId="3" fillId="0" borderId="2" xfId="0" applyFont="1" applyBorder="1" applyAlignment="1" quotePrefix="1">
      <alignment horizontal="center" vertical="center" wrapText="1"/>
    </xf>
    <xf numFmtId="0" fontId="6" fillId="0" borderId="2" xfId="0" applyFont="1" applyBorder="1" applyAlignment="1" quotePrefix="1">
      <alignment vertical="center" wrapText="1"/>
    </xf>
    <xf numFmtId="0" fontId="3" fillId="0" borderId="6" xfId="0" applyFont="1" applyBorder="1" applyAlignment="1" quotePrefix="1">
      <alignment horizontal="center" vertical="center" wrapText="1"/>
    </xf>
    <xf numFmtId="0" fontId="6" fillId="0" borderId="9" xfId="0" applyFont="1" applyBorder="1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26"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  <alignment vertical="center" wrapText="1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/>
      </fill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/>
      </fill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/>
      </fill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/>
      </fill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/>
      </fill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14" formatCode="yyyy/m/d"/>
      <fill>
        <patternFill patternType="none"/>
      </fill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/>
      </fill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/>
      </fill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/>
      </fill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/>
      </fill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/>
      </fill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/>
      </fill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/>
      </fill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/>
      </fill>
      <alignment vertical="center" wrapText="1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14" formatCode="yyyy\/m\/d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14" formatCode="yyyy\/m\/d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179" formatCode="#,##0.00_ 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179" formatCode="#,##0.00_ 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numFmt numFmtId="14" formatCode="yyyy\/m\/d"/>
      <fill>
        <patternFill patternType="none"/>
      </fill>
    </dxf>
    <dxf>
      <numFmt numFmtId="179" formatCode="#,##0.00_ "/>
      <fill>
        <patternFill patternType="none"/>
      </fill>
    </dxf>
    <dxf>
      <numFmt numFmtId="179" formatCode="#,##0.00_ "/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14" formatCode="yyyy\/m\/d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179" formatCode="#,##0.00_ 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179" formatCode="#,##0.00_ 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14" formatCode="yyyy\/m\/d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179" formatCode="#,##0.00_ 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179" formatCode="#,##0.00_ 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179" formatCode="#,##0.00_ 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179" formatCode="#,##0.00_ 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numFmt numFmtId="14" formatCode="yyyy\/m\/d"/>
      <fill>
        <patternFill patternType="none"/>
      </fill>
    </dxf>
    <dxf>
      <numFmt numFmtId="179" formatCode="#,##0.00_ "/>
      <fill>
        <patternFill patternType="none"/>
      </fill>
    </dxf>
    <dxf>
      <numFmt numFmtId="179" formatCode="#,##0.00_ "/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14" formatCode="yyyy\/m\/d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179" formatCode="#,##0.00_ 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179" formatCode="#,##0.00_ 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14" formatCode="yyyy\/m\/d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179" formatCode="#,##0.00_ 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179" formatCode="#,##0.00_ 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14" formatCode="yyyy\/m\/d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179" formatCode="#,##0.00_ 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179" formatCode="#,##0.00_ 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numFmt numFmtId="14" formatCode="yyyy\/m\/d"/>
      <fill>
        <patternFill patternType="none"/>
      </fill>
    </dxf>
    <dxf>
      <numFmt numFmtId="179" formatCode="#,##0.00_ "/>
      <fill>
        <patternFill patternType="none"/>
      </fill>
    </dxf>
    <dxf>
      <numFmt numFmtId="179" formatCode="#,##0.00_ "/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14" formatCode="yyyy\/m\/d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179" formatCode="#,##0.00_ 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179" formatCode="#,##0.00_ 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176" formatCode="yyyy/m/d;@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charset val="134"/>
        <b val="0"/>
        <i val="0"/>
        <strike val="0"/>
        <u val="none"/>
        <sz val="10"/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charset val="134"/>
        <b val="0"/>
        <i val="0"/>
        <strike val="0"/>
        <u val="none"/>
        <sz val="10"/>
        <color auto="1"/>
      </font>
      <alignment horizontal="center" vertical="center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1"/>
        <i val="0"/>
        <u val="none"/>
        <sz val="11"/>
        <color rgb="FF000000"/>
      </font>
      <fill>
        <patternFill patternType="solid">
          <bgColor rgb="FFD9D9D9"/>
        </patternFill>
      </fill>
      <border>
        <left style="medium">
          <color rgb="FF595959"/>
        </left>
        <right style="medium">
          <color rgb="FF595959"/>
        </right>
        <top style="medium">
          <color rgb="FF595959"/>
        </top>
        <bottom/>
        <vertical style="medium">
          <color theme="0"/>
        </vertical>
        <horizontal/>
      </border>
    </dxf>
    <dxf>
      <fill>
        <patternFill patternType="none"/>
      </fill>
      <border>
        <left style="medium">
          <color rgb="FF5A5A5A"/>
        </left>
        <right style="medium">
          <color rgb="FF5A5A5A"/>
        </right>
        <top style="medium">
          <color rgb="FF5A5A5A"/>
        </top>
        <bottom style="medium">
          <color rgb="FF5A5A5A"/>
        </bottom>
        <vertical style="thin">
          <color rgb="FFEBEBEB"/>
        </vertical>
        <horizontal style="thin">
          <color rgb="FFEBEBEB"/>
        </horizontal>
      </border>
    </dxf>
    <dxf>
      <fill>
        <patternFill patternType="solid">
          <fgColor theme="6" tint="0.799951170384838"/>
          <bgColor theme="6" tint="0.799951170384838"/>
        </patternFill>
      </fill>
    </dxf>
    <dxf>
      <fill>
        <patternFill patternType="solid">
          <fgColor theme="6" tint="0.799951170384838"/>
          <bgColor theme="6" tint="0.799951170384838"/>
        </patternFill>
      </fill>
    </dxf>
    <dxf>
      <font>
        <b val="1"/>
        <color theme="6" tint="-0.249977111117893"/>
      </font>
    </dxf>
    <dxf>
      <font>
        <b val="1"/>
        <color theme="6" tint="-0.249977111117893"/>
      </font>
    </dxf>
    <dxf>
      <font>
        <b val="1"/>
        <color theme="6" tint="-0.249977111117893"/>
      </font>
      <border>
        <top style="thin">
          <color theme="6"/>
        </top>
      </border>
    </dxf>
    <dxf>
      <font>
        <b val="1"/>
        <color theme="6" tint="-0.499984740745262"/>
      </font>
      <border>
        <top style="thin">
          <color theme="6"/>
        </top>
        <bottom style="medium">
          <color theme="6"/>
        </bottom>
      </border>
    </dxf>
    <dxf>
      <font>
        <color theme="6" tint="-0.499984740745262"/>
      </font>
      <border>
        <top style="thin">
          <color theme="6"/>
        </top>
        <bottom style="thin">
          <color theme="6"/>
        </bottom>
      </border>
    </dxf>
    <dxf>
      <fill>
        <patternFill patternType="solid">
          <fgColor theme="6" tint="0.799951170384838"/>
          <bgColor theme="6" tint="0.799951170384838"/>
        </patternFill>
      </fill>
    </dxf>
    <dxf>
      <fill>
        <patternFill patternType="solid">
          <fgColor theme="6" tint="0.799951170384838"/>
          <bgColor theme="6" tint="0.799951170384838"/>
        </patternFill>
      </fill>
    </dxf>
    <dxf>
      <font>
        <b val="1"/>
        <color theme="6" tint="-0.249977111117893"/>
      </font>
    </dxf>
    <dxf>
      <font>
        <b val="1"/>
        <color theme="6" tint="-0.249977111117893"/>
      </font>
    </dxf>
    <dxf>
      <font>
        <b val="1"/>
        <color theme="6" tint="-0.249977111117893"/>
      </font>
      <border>
        <top style="thin">
          <color theme="6"/>
        </top>
      </border>
    </dxf>
    <dxf>
      <font>
        <b val="1"/>
        <color theme="6" tint="-0.499984740745262"/>
      </font>
      <border>
        <top style="thin">
          <color theme="6"/>
        </top>
        <bottom style="medium">
          <color theme="6"/>
        </bottom>
      </border>
    </dxf>
    <dxf>
      <font>
        <color theme="6" tint="-0.499984740745262"/>
      </font>
      <border>
        <top style="thin">
          <color theme="6"/>
        </top>
        <bottom style="thin">
          <color theme="6"/>
        </bottom>
      </border>
    </dxf>
  </dxfs>
  <tableStyles count="5" defaultTableStyle="TableStylePreset1_Accent3 3" defaultPivotStyle="PivotStyleLight16">
    <tableStyle name="黑色浅色系标题行表格样式" count="2" xr9:uid="{497B06AF-6F43-4FF2-9E57-32312FB356AF}">
      <tableStyleElement type="wholeTable" dxfId="211"/>
      <tableStyleElement type="headerRow" dxfId="210"/>
    </tableStyle>
    <tableStyle name="表样式 1" pivot="0" count="0" xr9:uid="{EB737514-09B8-4A49-BA17-06529A14B502}"/>
    <tableStyle name="表样式 2" pivot="0" count="0" xr9:uid="{EA091699-8A2E-4DE1-B148-64515BA427C9}"/>
    <tableStyle name="TableStylePreset1_Accent3 2" pivot="0" count="7" xr9:uid="{A86C4ED9-221A-4502-8FF0-AF77EA6A10DA}">
      <tableStyleElement type="wholeTable" dxfId="218"/>
      <tableStyleElement type="headerRow" dxfId="217"/>
      <tableStyleElement type="totalRow" dxfId="216"/>
      <tableStyleElement type="firstColumn" dxfId="215"/>
      <tableStyleElement type="lastColumn" dxfId="214"/>
      <tableStyleElement type="firstRowStripe" dxfId="213"/>
      <tableStyleElement type="firstColumnStripe" dxfId="212"/>
    </tableStyle>
    <tableStyle name="TableStylePreset1_Accent3 3" pivot="0" count="7" xr9:uid="{2CEC5605-425A-467D-920C-62948487BA42}">
      <tableStyleElement type="wholeTable" dxfId="225"/>
      <tableStyleElement type="headerRow" dxfId="224"/>
      <tableStyleElement type="totalRow" dxfId="223"/>
      <tableStyleElement type="firstColumn" dxfId="222"/>
      <tableStyleElement type="lastColumn" dxfId="221"/>
      <tableStyleElement type="firstRowStripe" dxfId="220"/>
      <tableStyleElement type="firstColumnStripe" dxfId="21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pivotCacheDefinition" Target="pivotCache/pivotCacheDefinition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8" refreshedVersion="8" minRefreshableVersion="3" refreshedDate="45506.4912590278" refreshedBy="56498" recordCount="497">
  <cacheSource type="worksheet">
    <worksheetSource name="表1"/>
  </cacheSource>
  <cacheFields count="14">
    <cacheField name="资产名称" numFmtId="0">
      <sharedItems count="149">
        <s v="联想台式机"/>
        <s v="激光打印机"/>
        <s v="台式机"/>
        <s v="激光式打印机"/>
        <s v="便携式计算机"/>
        <s v="微型数字电子计算机"/>
        <s v="一体机（打印、复印、传真）"/>
        <s v="普通照相机"/>
        <s v="惠普打印机"/>
        <s v="联想天逸笔记本电脑"/>
        <s v="惠普多功能一体机"/>
        <s v="清华同方电脑"/>
        <s v="惠普一体机"/>
        <s v="联想打印机"/>
        <s v="联想电脑"/>
        <s v="科密碎纸机"/>
        <s v="索尼录音机"/>
        <s v="松下传真机"/>
        <s v="计时抢答器"/>
        <s v="集控抢答器"/>
        <s v="中班椅"/>
        <s v="佳能传真机"/>
        <s v="光驱"/>
        <s v="移动硬盘"/>
        <s v="软驱"/>
        <s v="笔记本电脑"/>
        <s v="台式电脑"/>
        <s v="佳能数码相机"/>
        <s v="清华同方移动硬盘"/>
        <s v="数码相机及镜头"/>
        <s v="显示器"/>
        <s v="联想便携式计算机"/>
        <s v="打印设备"/>
        <s v="HP打印机"/>
        <s v="电热水和饮料加热器具"/>
        <s v="机动录音采访设备"/>
        <s v="家用冷、热风机"/>
        <s v="喷墨式打印机"/>
        <s v="索尼笔记本电脑"/>
        <s v="UPS"/>
        <s v="彩色电视机"/>
        <s v="一体机"/>
        <s v="业务摄像机"/>
        <s v="碎纸机"/>
        <s v="其他录放音机"/>
        <s v="文件传真机"/>
        <s v="扫描仪"/>
        <s v="皮沙发"/>
        <s v="玻璃文件柜"/>
        <s v="拖车"/>
        <s v="康佳电视机"/>
        <s v="尼康照相机"/>
        <s v="保险柜"/>
        <s v="美能达打印机"/>
        <s v="电子公文系统"/>
        <s v="利盟激光打印机"/>
        <s v="铁皮（密码）文件柜"/>
        <s v="计算机安全保密检查工具"/>
        <s v="清华同方（纯平）电脑"/>
        <s v="惠普激光打印机"/>
        <s v="中班台"/>
        <s v="空调器"/>
        <s v="复印机"/>
        <s v="复印器材"/>
        <s v="空调机"/>
        <s v="变焦镜头"/>
        <s v="磁带消磁机"/>
        <s v="专业调音"/>
        <s v="硬件防火墙"/>
        <s v="摄像机"/>
        <s v="录播服务器"/>
        <s v="视频会议 MCU"/>
        <s v="笔录仪"/>
        <s v="密码机"/>
        <s v="照相机及器材"/>
        <s v="格力"/>
        <s v="海康威视监控设备"/>
        <s v="千兆交换机"/>
        <s v="终端机"/>
        <s v="音响"/>
        <s v="执法记录仪"/>
        <s v="视频会议MCU"/>
        <s v="索尼液晶电视"/>
        <s v="照相机"/>
        <s v="触摸屏"/>
        <s v="视频会议终端"/>
        <s v="高清液晶拼接屏"/>
        <s v="识别器身份证识别仪"/>
        <s v="小型数字电子计算机"/>
        <s v="针式打印机"/>
        <s v="采暖器"/>
        <s v="HP多功能一体机"/>
        <s v="打印机"/>
        <s v="多功能一体机"/>
        <s v="冰箱"/>
        <s v="微波炉"/>
        <s v="空调"/>
        <s v="饮水器"/>
        <s v="投影仪灯泡"/>
        <s v="音频处理器"/>
        <s v="冰柜"/>
        <s v="空调扇"/>
        <s v="取暖器"/>
        <s v="文件柜"/>
        <s v="理想速印机"/>
        <s v="上海新亲稳压电源"/>
        <s v="压光稳压电源"/>
        <s v="贵州年鉴"/>
        <s v="厨式密集架"/>
        <s v="夏普复印机"/>
        <s v="美的空调"/>
        <s v="顶智电子显示屏"/>
        <s v="海信空调"/>
        <s v="东芝复印机打印卡"/>
        <s v="华硕笔记本电脑"/>
        <s v="汉王扫描笔"/>
        <s v="索尼录音笔"/>
        <s v="奥士达碎纸机"/>
        <s v="长虹电视机"/>
        <s v="茶几"/>
        <s v="道奇器警报器、爆闪灯"/>
        <s v="导航DVD"/>
        <s v="康胜牌开水器"/>
        <s v="通体电子保密柜"/>
        <s v="存报柜"/>
        <s v="投报柜"/>
        <s v="兄弟一体机"/>
        <s v="尼康数码相机"/>
        <s v="AG-90开水器"/>
        <s v="速印机"/>
        <s v="其他装订机械"/>
        <s v="其他电子计算机输入输出设备"/>
        <s v="其他打印机"/>
        <s v="其他系统软件"/>
        <s v="消毒柜"/>
        <s v="传真机"/>
        <s v="同方80G移动硬盘"/>
        <s v="SONY索尼数码相机及存储卡脚架电池"/>
        <s v="实达票据打印机"/>
        <s v="三星一体机"/>
        <s v="清华同方液晶显示器"/>
        <s v="硬盘"/>
        <s v="IBM电脑"/>
        <s v="联想摩登"/>
        <s v="清华紫光扫描仪"/>
        <s v="稳压电源"/>
        <s v="惠普彩色打印机"/>
        <s v="三星牌移动硬盘"/>
        <s v="IBM笔记本电脑"/>
      </sharedItems>
    </cacheField>
    <cacheField name="固定资产" numFmtId="0"/>
    <cacheField name="资产来源" numFmtId="0"/>
    <cacheField name="型号规格" numFmtId="0"/>
    <cacheField name="计量单位" numFmtId="0"/>
    <cacheField name="数量_x000a_（股份）" numFmtId="0"/>
    <cacheField name="购置（投资）_x000a_日期" numFmtId="176"/>
    <cacheField name="账面原值" numFmtId="0"/>
    <cacheField name="已计提（坏账/折旧/摊销）额" numFmtId="0"/>
    <cacheField name="账面净值" numFmtId="0"/>
    <cacheField name="处置方式" numFmtId="0"/>
    <cacheField name="资产编码" numFmtId="0"/>
    <cacheField name="申请处室" numFmtId="0">
      <sharedItems count="13">
        <s v="党办"/>
        <s v="妇幼处"/>
        <s v="规划信息处"/>
        <s v="后勤服务中心"/>
        <s v="基卫处"/>
        <s v="食安处"/>
        <s v="综合处"/>
        <s v="医政处"/>
        <s v="宣传处"/>
        <s v="医疗应急处"/>
        <s v="政策法规处"/>
        <s v="职业健康处"/>
        <s v="保健局"/>
      </sharedItems>
    </cacheField>
    <cacheField name="备注" numFmtId="0">
      <sharedItems count="2">
        <s v="与清查审计报告中“待确认的资产”一致"/>
        <s v="与清查审计报告中“无法确认的资产”一致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97">
  <r>
    <x v="0"/>
    <s v="设备"/>
    <s v="财政性资金"/>
    <s v="m5100"/>
    <s v="台"/>
    <n v="1"/>
    <d v="2015-01-01T00:00:00"/>
    <n v="2249"/>
    <n v="2124.32"/>
    <n v="124.68"/>
    <s v="申请报废"/>
    <s v="TY2018000108"/>
    <x v="0"/>
    <x v="0"/>
  </r>
  <r>
    <x v="1"/>
    <s v="设备"/>
    <s v="财政性资金"/>
    <s v="L6198"/>
    <s v="台"/>
    <n v="1"/>
    <d v="2018-09-25T00:00:00"/>
    <n v="7550"/>
    <n v="7550"/>
    <n v="0"/>
    <s v="申请报废"/>
    <s v="TY2010000121"/>
    <x v="0"/>
    <x v="0"/>
  </r>
  <r>
    <x v="2"/>
    <s v="设备"/>
    <s v="财政性资金"/>
    <m/>
    <s v="台"/>
    <n v="1"/>
    <d v="2015-01-01T00:00:00"/>
    <n v="7880"/>
    <n v="7880"/>
    <n v="0"/>
    <s v="申请报废"/>
    <s v="TY2010000191"/>
    <x v="0"/>
    <x v="0"/>
  </r>
  <r>
    <x v="2"/>
    <s v="设备"/>
    <s v="财政性资金"/>
    <m/>
    <s v="台"/>
    <n v="1"/>
    <d v="2015-01-01T00:00:00"/>
    <n v="7880"/>
    <n v="7880"/>
    <n v="0"/>
    <s v="申请报废"/>
    <s v="TY2010000189"/>
    <x v="0"/>
    <x v="0"/>
  </r>
  <r>
    <x v="3"/>
    <s v="设备"/>
    <s v="财政性资金"/>
    <m/>
    <s v="台"/>
    <n v="1"/>
    <d v="2015-01-01T00:00:00"/>
    <n v="1250"/>
    <n v="1250"/>
    <n v="0"/>
    <s v="申请报废"/>
    <s v="TY2013000118"/>
    <x v="0"/>
    <x v="0"/>
  </r>
  <r>
    <x v="2"/>
    <s v="设备"/>
    <s v="财政性资金"/>
    <s v="启天m4300"/>
    <s v="台"/>
    <n v="1"/>
    <d v="2015-01-01T00:00:00"/>
    <n v="4600"/>
    <n v="4600"/>
    <n v="0"/>
    <s v="申请报废"/>
    <s v="TY2010000157"/>
    <x v="0"/>
    <x v="0"/>
  </r>
  <r>
    <x v="4"/>
    <s v="设备"/>
    <s v="财政性资金"/>
    <m/>
    <s v="台"/>
    <n v="1"/>
    <d v="2015-01-01T00:00:00"/>
    <n v="14100"/>
    <n v="14100"/>
    <n v="0"/>
    <s v="申请报废"/>
    <s v="TY2010000237"/>
    <x v="0"/>
    <x v="0"/>
  </r>
  <r>
    <x v="4"/>
    <s v="设备"/>
    <s v="财政性资金"/>
    <m/>
    <s v="台"/>
    <n v="1"/>
    <d v="2015-01-01T00:00:00"/>
    <n v="14100"/>
    <n v="14100"/>
    <n v="0"/>
    <s v="申请报废"/>
    <s v="TY2010000219"/>
    <x v="0"/>
    <x v="0"/>
  </r>
  <r>
    <x v="5"/>
    <s v="设备"/>
    <s v="财政性资金"/>
    <s v="M7100Z"/>
    <s v="台"/>
    <n v="1"/>
    <d v="2012-02-09T00:00:00"/>
    <n v="5500"/>
    <n v="5500"/>
    <n v="0"/>
    <s v="申请报废"/>
    <s v="000001024"/>
    <x v="0"/>
    <x v="0"/>
  </r>
  <r>
    <x v="6"/>
    <s v="设备"/>
    <s v="财政性资金"/>
    <s v="1536"/>
    <s v="台"/>
    <n v="1"/>
    <d v="2012-02-08T00:00:00"/>
    <n v="2650"/>
    <n v="2650"/>
    <n v="0"/>
    <s v="申请报废"/>
    <s v="000001064"/>
    <x v="0"/>
    <x v="0"/>
  </r>
  <r>
    <x v="5"/>
    <s v="设备"/>
    <s v="财政性资金"/>
    <s v="M7100Z"/>
    <s v="台"/>
    <n v="1"/>
    <d v="2012-02-09T00:00:00"/>
    <n v="5500"/>
    <n v="5500"/>
    <n v="0"/>
    <s v="申请报废"/>
    <s v="000001023"/>
    <x v="0"/>
    <x v="0"/>
  </r>
  <r>
    <x v="6"/>
    <s v="设备"/>
    <s v="财政性资金"/>
    <s v="HP1536"/>
    <s v="台"/>
    <n v="1"/>
    <d v="2012-02-08T00:00:00"/>
    <n v="2650"/>
    <n v="2650"/>
    <n v="0"/>
    <s v="申请报废"/>
    <s v="000001021"/>
    <x v="0"/>
    <x v="0"/>
  </r>
  <r>
    <x v="7"/>
    <s v="设备"/>
    <s v="财政性资金"/>
    <s v="EOS60D"/>
    <s v="台"/>
    <n v="1"/>
    <d v="2010-12-04T00:00:00"/>
    <n v="9600"/>
    <n v="9600"/>
    <n v="0"/>
    <s v="申请报废"/>
    <s v="000000924"/>
    <x v="0"/>
    <x v="0"/>
  </r>
  <r>
    <x v="6"/>
    <s v="设备"/>
    <s v="财政性资金"/>
    <s v="M1522NF"/>
    <s v="台"/>
    <n v="1"/>
    <d v="2010-12-14T00:00:00"/>
    <n v="2639"/>
    <n v="2639"/>
    <n v="0"/>
    <s v="申请报废"/>
    <s v="000000952"/>
    <x v="0"/>
    <x v="0"/>
  </r>
  <r>
    <x v="5"/>
    <s v="设备"/>
    <s v="财政性资金"/>
    <s v="Z501"/>
    <s v="台"/>
    <n v="1"/>
    <d v="2011-01-05T00:00:00"/>
    <n v="4700"/>
    <n v="4700"/>
    <n v="0"/>
    <s v="申请报废"/>
    <s v="000000925"/>
    <x v="0"/>
    <x v="0"/>
  </r>
  <r>
    <x v="5"/>
    <s v="设备"/>
    <s v="财政性资金"/>
    <s v="Z501"/>
    <s v="台"/>
    <n v="1"/>
    <d v="2011-01-05T00:00:00"/>
    <n v="4700"/>
    <n v="4700"/>
    <n v="0"/>
    <s v="申请报废"/>
    <s v="000000926"/>
    <x v="0"/>
    <x v="0"/>
  </r>
  <r>
    <x v="3"/>
    <s v="设备"/>
    <s v="财政性资金"/>
    <m/>
    <s v="台"/>
    <n v="1"/>
    <d v="2010-08-12T00:00:00"/>
    <n v="2759"/>
    <n v="2759"/>
    <n v="0"/>
    <s v="申请报废"/>
    <s v="000000845"/>
    <x v="0"/>
    <x v="0"/>
  </r>
  <r>
    <x v="8"/>
    <s v="设备"/>
    <s v="财政性资金"/>
    <s v="HP1020"/>
    <s v="台"/>
    <n v="1"/>
    <d v="2006-12-21T00:00:00"/>
    <n v="1600"/>
    <n v="1600"/>
    <n v="0"/>
    <s v="申请报废"/>
    <s v="000000518"/>
    <x v="0"/>
    <x v="1"/>
  </r>
  <r>
    <x v="9"/>
    <s v="设备"/>
    <s v="财政性资金"/>
    <s v="200D"/>
    <s v="台"/>
    <n v="1"/>
    <d v="2006-12-21T00:00:00"/>
    <n v="10750"/>
    <n v="10750"/>
    <n v="0"/>
    <s v="申请报废"/>
    <s v="000000501"/>
    <x v="0"/>
    <x v="1"/>
  </r>
  <r>
    <x v="10"/>
    <s v="设备"/>
    <s v="财政性资金"/>
    <s v="HP3390"/>
    <s v="台"/>
    <n v="1"/>
    <d v="2006-08-17T00:00:00"/>
    <n v="5520"/>
    <n v="5520"/>
    <n v="0"/>
    <s v="申请报废"/>
    <s v="000000571"/>
    <x v="0"/>
    <x v="0"/>
  </r>
  <r>
    <x v="11"/>
    <s v="设备"/>
    <s v="财政性资金"/>
    <s v="超越E350"/>
    <s v="台"/>
    <n v="1"/>
    <d v="2005-09-26T00:00:00"/>
    <n v="7200"/>
    <n v="7200"/>
    <n v="0"/>
    <s v="申请报废"/>
    <s v="000000428"/>
    <x v="0"/>
    <x v="0"/>
  </r>
  <r>
    <x v="11"/>
    <s v="设备"/>
    <s v="财政性资金"/>
    <s v="超越E350"/>
    <s v="台"/>
    <n v="1"/>
    <d v="2005-09-26T00:00:00"/>
    <n v="7200"/>
    <n v="7200"/>
    <n v="0"/>
    <s v="申请报废"/>
    <s v="000000426"/>
    <x v="0"/>
    <x v="1"/>
  </r>
  <r>
    <x v="11"/>
    <s v="设备"/>
    <s v="财政性资金"/>
    <s v="超越E350"/>
    <s v="台"/>
    <n v="1"/>
    <d v="2005-09-26T00:00:00"/>
    <n v="7200"/>
    <n v="7200"/>
    <n v="0"/>
    <s v="申请报废"/>
    <s v="000000427"/>
    <x v="0"/>
    <x v="1"/>
  </r>
  <r>
    <x v="12"/>
    <s v="设备"/>
    <s v="财政性资金"/>
    <s v="HP3030"/>
    <s v="台"/>
    <n v="1"/>
    <d v="2005-04-07T00:00:00"/>
    <n v="4560"/>
    <n v="4560"/>
    <n v="0"/>
    <s v="申请报废"/>
    <s v="000000580"/>
    <x v="0"/>
    <x v="1"/>
  </r>
  <r>
    <x v="13"/>
    <s v="设备"/>
    <s v="财政性资金"/>
    <s v="LJ6012"/>
    <s v="台"/>
    <n v="1"/>
    <d v="2003-09-09T00:00:00"/>
    <n v="3940"/>
    <n v="3940"/>
    <n v="0"/>
    <s v="申请报废"/>
    <s v="000000589"/>
    <x v="0"/>
    <x v="1"/>
  </r>
  <r>
    <x v="14"/>
    <s v="设备"/>
    <s v="财政性资金"/>
    <s v="逐日2000"/>
    <s v="台"/>
    <n v="1"/>
    <d v="2003-06-26T00:00:00"/>
    <n v="5680"/>
    <n v="5680"/>
    <n v="0"/>
    <s v="申请报废"/>
    <s v="000000357"/>
    <x v="0"/>
    <x v="0"/>
  </r>
  <r>
    <x v="13"/>
    <s v="设备"/>
    <s v="财政性资金"/>
    <s v="LJ6012"/>
    <s v="台"/>
    <n v="1"/>
    <d v="2003-06-26T00:00:00"/>
    <n v="3940"/>
    <n v="3940"/>
    <n v="0"/>
    <s v="申请报废"/>
    <s v="000000590"/>
    <x v="0"/>
    <x v="0"/>
  </r>
  <r>
    <x v="15"/>
    <s v="设备"/>
    <s v="财政性资金"/>
    <s v="C-797"/>
    <s v="台"/>
    <n v="1"/>
    <d v="2003-02-26T00:00:00"/>
    <n v="960"/>
    <n v="960"/>
    <n v="0"/>
    <s v="申请报废"/>
    <s v="000000791"/>
    <x v="0"/>
    <x v="1"/>
  </r>
  <r>
    <x v="16"/>
    <s v="设备"/>
    <s v="财政性资金"/>
    <s v="M-800V"/>
    <s v="台"/>
    <n v="1"/>
    <d v="2003-01-01T00:00:00"/>
    <n v="350"/>
    <n v="350"/>
    <n v="0"/>
    <s v="申请报废"/>
    <s v="000000344"/>
    <x v="0"/>
    <x v="1"/>
  </r>
  <r>
    <x v="17"/>
    <s v="设备"/>
    <s v="财政性资金"/>
    <s v="KX-FT218CN"/>
    <s v="台"/>
    <n v="1"/>
    <d v="2000-07-21T00:00:00"/>
    <n v="6950"/>
    <n v="6950"/>
    <n v="0"/>
    <s v="申请报废"/>
    <s v="000000337"/>
    <x v="0"/>
    <x v="1"/>
  </r>
  <r>
    <x v="18"/>
    <s v="设备"/>
    <s v="财政性资金"/>
    <s v="YD-8B型"/>
    <s v="台"/>
    <n v="1"/>
    <d v="2000-06-03T00:00:00"/>
    <n v="1650"/>
    <n v="1650"/>
    <n v="0"/>
    <s v="申请报废"/>
    <s v="000000613"/>
    <x v="0"/>
    <x v="1"/>
  </r>
  <r>
    <x v="19"/>
    <s v="设备"/>
    <s v="财政性资金"/>
    <s v="YD-8B型"/>
    <s v="台"/>
    <n v="1"/>
    <d v="2000-06-03T00:00:00"/>
    <n v="7000"/>
    <n v="7000"/>
    <n v="0"/>
    <s v="申请报废"/>
    <s v="000000612"/>
    <x v="0"/>
    <x v="1"/>
  </r>
  <r>
    <x v="20"/>
    <s v="设备"/>
    <s v="财政性资金"/>
    <m/>
    <s v="台"/>
    <n v="1"/>
    <d v="2000-03-07T00:00:00"/>
    <n v="400"/>
    <n v="400"/>
    <n v="0"/>
    <s v="申请报废"/>
    <s v="000000676"/>
    <x v="0"/>
    <x v="0"/>
  </r>
  <r>
    <x v="21"/>
    <s v="设备"/>
    <s v="财政性资金"/>
    <m/>
    <s v="台"/>
    <n v="1"/>
    <d v="2001-01-30T00:00:00"/>
    <n v="1900"/>
    <n v="1900"/>
    <n v="0"/>
    <s v="申请报废"/>
    <s v="000000328"/>
    <x v="1"/>
    <x v="1"/>
  </r>
  <r>
    <x v="22"/>
    <s v="设备"/>
    <s v="财政性资金"/>
    <m/>
    <s v="台"/>
    <n v="1"/>
    <d v="2004-08-19T00:00:00"/>
    <n v="2250"/>
    <n v="2250"/>
    <n v="0"/>
    <s v="申请报废"/>
    <s v="000000310"/>
    <x v="1"/>
    <x v="1"/>
  </r>
  <r>
    <x v="23"/>
    <s v="设备"/>
    <s v="财政性资金"/>
    <m/>
    <s v="台"/>
    <n v="1"/>
    <d v="2004-08-19T00:00:00"/>
    <n v="970"/>
    <n v="970"/>
    <n v="0"/>
    <s v="申请报废"/>
    <s v="000000306"/>
    <x v="1"/>
    <x v="1"/>
  </r>
  <r>
    <x v="24"/>
    <s v="设备"/>
    <s v="财政性资金"/>
    <m/>
    <s v="台"/>
    <n v="1"/>
    <d v="2004-08-19T00:00:00"/>
    <n v="500"/>
    <n v="500"/>
    <n v="0"/>
    <s v="申请报废"/>
    <s v="000000319"/>
    <x v="1"/>
    <x v="1"/>
  </r>
  <r>
    <x v="25"/>
    <s v="设备"/>
    <s v="财政性资金"/>
    <m/>
    <s v="台"/>
    <n v="1"/>
    <d v="2004-08-19T00:00:00"/>
    <n v="13900"/>
    <n v="13900"/>
    <n v="0"/>
    <s v="申请报废"/>
    <s v="000000481"/>
    <x v="1"/>
    <x v="1"/>
  </r>
  <r>
    <x v="26"/>
    <s v="设备"/>
    <s v="财政性资金"/>
    <m/>
    <s v="台"/>
    <n v="1"/>
    <d v="2004-08-19T00:00:00"/>
    <n v="7980"/>
    <n v="7980"/>
    <n v="0"/>
    <s v="申请报废"/>
    <s v="000000470"/>
    <x v="1"/>
    <x v="1"/>
  </r>
  <r>
    <x v="11"/>
    <s v="设备"/>
    <s v="财政性资金"/>
    <m/>
    <s v="台"/>
    <n v="1"/>
    <d v="2005-09-26T00:00:00"/>
    <n v="7200"/>
    <n v="7200"/>
    <n v="0"/>
    <s v="申请报废"/>
    <s v="000000422"/>
    <x v="1"/>
    <x v="1"/>
  </r>
  <r>
    <x v="11"/>
    <s v="设备"/>
    <s v="财政性资金"/>
    <m/>
    <s v="台"/>
    <n v="1"/>
    <d v="2005-09-26T00:00:00"/>
    <n v="7200"/>
    <n v="7200"/>
    <n v="0"/>
    <s v="申请报废"/>
    <s v="000000423"/>
    <x v="1"/>
    <x v="1"/>
  </r>
  <r>
    <x v="11"/>
    <s v="设备"/>
    <s v="财政性资金"/>
    <m/>
    <s v="台"/>
    <n v="1"/>
    <d v="2006-04-24T00:00:00"/>
    <n v="7080"/>
    <n v="7080"/>
    <n v="0"/>
    <s v="申请报废"/>
    <s v="000000387"/>
    <x v="1"/>
    <x v="1"/>
  </r>
  <r>
    <x v="10"/>
    <s v="设备"/>
    <s v="财政性资金"/>
    <m/>
    <s v="台"/>
    <n v="1"/>
    <d v="2006-08-17T00:00:00"/>
    <n v="5520"/>
    <n v="5520"/>
    <n v="0"/>
    <s v="申请报废"/>
    <s v="000000572"/>
    <x v="1"/>
    <x v="1"/>
  </r>
  <r>
    <x v="27"/>
    <s v="设备"/>
    <s v="财政性资金"/>
    <m/>
    <s v="台"/>
    <n v="1"/>
    <d v="2006-12-21T00:00:00"/>
    <n v="2740"/>
    <n v="2740"/>
    <n v="0"/>
    <s v="申请报废"/>
    <s v="000000818"/>
    <x v="1"/>
    <x v="1"/>
  </r>
  <r>
    <x v="28"/>
    <s v="设备"/>
    <s v="财政性资金"/>
    <m/>
    <s v="台"/>
    <n v="1"/>
    <d v="2006-12-21T00:00:00"/>
    <n v="900"/>
    <n v="900"/>
    <n v="0"/>
    <s v="申请报废"/>
    <s v="000000291"/>
    <x v="1"/>
    <x v="1"/>
  </r>
  <r>
    <x v="2"/>
    <s v="设备"/>
    <s v="财政性资金"/>
    <m/>
    <s v="台"/>
    <n v="1"/>
    <d v="2016-09-29T00:00:00"/>
    <n v="4200"/>
    <n v="4200"/>
    <n v="0"/>
    <s v="申请报废"/>
    <s v="TY2016000220"/>
    <x v="1"/>
    <x v="1"/>
  </r>
  <r>
    <x v="7"/>
    <s v="设备"/>
    <s v="财政性资金"/>
    <m/>
    <s v="台"/>
    <n v="1"/>
    <d v="2015-01-01T00:00:00"/>
    <n v="5200"/>
    <n v="5200"/>
    <n v="0"/>
    <s v="申请报废"/>
    <s v="TY2012000083"/>
    <x v="2"/>
    <x v="1"/>
  </r>
  <r>
    <x v="4"/>
    <s v="设备"/>
    <s v="财政性资金"/>
    <m/>
    <s v="台"/>
    <n v="1"/>
    <d v="2015-01-01T00:00:00"/>
    <n v="6000"/>
    <n v="6000"/>
    <n v="0"/>
    <s v="申请报废"/>
    <s v="TY2013000123"/>
    <x v="2"/>
    <x v="1"/>
  </r>
  <r>
    <x v="29"/>
    <s v="设备"/>
    <s v="财政性资金"/>
    <s v="佳能"/>
    <s v="台"/>
    <n v="1"/>
    <d v="2017-11-24T00:00:00"/>
    <n v="29900"/>
    <n v="29900"/>
    <n v="0"/>
    <s v="报废"/>
    <s v="TY2017000115"/>
    <x v="3"/>
    <x v="1"/>
  </r>
  <r>
    <x v="30"/>
    <s v="设备"/>
    <s v="财政性资金"/>
    <s v="戴尔"/>
    <s v="台"/>
    <n v="1"/>
    <d v="2017-06-20T00:00:00"/>
    <n v="4280"/>
    <n v="4280"/>
    <n v="0"/>
    <s v="报废"/>
    <s v="TY2017000064"/>
    <x v="3"/>
    <x v="1"/>
  </r>
  <r>
    <x v="2"/>
    <s v="设备"/>
    <s v="财政性资金"/>
    <s v="联想"/>
    <s v="台"/>
    <n v="1"/>
    <d v="2017-06-20T00:00:00"/>
    <n v="4597"/>
    <n v="4597"/>
    <n v="0"/>
    <s v="报废"/>
    <s v="TY2017000063"/>
    <x v="3"/>
    <x v="1"/>
  </r>
  <r>
    <x v="2"/>
    <s v="设备"/>
    <s v="财政性资金"/>
    <s v="联想启天"/>
    <s v="台"/>
    <n v="1"/>
    <d v="2015-12-15T00:00:00"/>
    <n v="5600"/>
    <n v="5600"/>
    <n v="0"/>
    <s v="报废"/>
    <s v="TY2015000214"/>
    <x v="3"/>
    <x v="1"/>
  </r>
  <r>
    <x v="31"/>
    <s v="设备"/>
    <s v="财政性资金"/>
    <m/>
    <s v="台"/>
    <n v="1"/>
    <d v="2015-01-31T00:00:00"/>
    <n v="7000"/>
    <n v="7000"/>
    <n v="0"/>
    <s v="报废"/>
    <s v="TY2015000133"/>
    <x v="3"/>
    <x v="1"/>
  </r>
  <r>
    <x v="31"/>
    <s v="设备"/>
    <s v="财政性资金"/>
    <m/>
    <s v="台"/>
    <n v="1"/>
    <d v="2015-01-31T00:00:00"/>
    <n v="7000"/>
    <n v="7000"/>
    <n v="0"/>
    <s v="报废"/>
    <s v="TY2015000132"/>
    <x v="3"/>
    <x v="1"/>
  </r>
  <r>
    <x v="2"/>
    <s v="设备"/>
    <s v="财政性资金"/>
    <m/>
    <s v="台"/>
    <n v="1"/>
    <d v="2015-01-31T00:00:00"/>
    <n v="5000"/>
    <n v="5000"/>
    <n v="0"/>
    <s v="报废"/>
    <s v="TY2015000126"/>
    <x v="3"/>
    <x v="1"/>
  </r>
  <r>
    <x v="32"/>
    <s v="设备"/>
    <s v="财政性资金"/>
    <s v="惠普"/>
    <s v="台"/>
    <n v="1"/>
    <d v="2015-12-31T00:00:00"/>
    <n v="2450"/>
    <n v="2450"/>
    <n v="0"/>
    <s v="报废"/>
    <s v="TY2015000229"/>
    <x v="3"/>
    <x v="1"/>
  </r>
  <r>
    <x v="7"/>
    <s v="设备"/>
    <s v="财政性资金"/>
    <s v="佳能"/>
    <s v="台"/>
    <n v="1"/>
    <d v="2011-08-30T00:00:00"/>
    <n v="3980"/>
    <n v="3980"/>
    <n v="0"/>
    <s v="报废"/>
    <s v="TY2011000107"/>
    <x v="3"/>
    <x v="1"/>
  </r>
  <r>
    <x v="2"/>
    <s v="设备"/>
    <s v="财政性资金"/>
    <s v="联想台式"/>
    <s v="台"/>
    <n v="1"/>
    <d v="2015-12-31T00:00:00"/>
    <n v="5400"/>
    <n v="5400"/>
    <n v="0"/>
    <s v="报废"/>
    <s v="TY2015000227"/>
    <x v="3"/>
    <x v="1"/>
  </r>
  <r>
    <x v="2"/>
    <s v="设备"/>
    <s v="财政性资金"/>
    <s v="联想台式"/>
    <s v="台"/>
    <n v="1"/>
    <d v="2015-12-31T00:00:00"/>
    <n v="5400"/>
    <n v="5400"/>
    <n v="0"/>
    <s v="报废"/>
    <s v="TY2015000228"/>
    <x v="3"/>
    <x v="1"/>
  </r>
  <r>
    <x v="33"/>
    <s v="设备"/>
    <s v="财政性资金"/>
    <m/>
    <s v="台"/>
    <n v="1"/>
    <d v="2015-02-28T00:00:00"/>
    <n v="1250"/>
    <n v="1250"/>
    <n v="0"/>
    <s v="报废"/>
    <s v="TY2015000149"/>
    <x v="3"/>
    <x v="1"/>
  </r>
  <r>
    <x v="33"/>
    <s v="设备"/>
    <s v="财政性资金"/>
    <m/>
    <s v="台"/>
    <n v="1"/>
    <d v="2015-02-28T00:00:00"/>
    <n v="1250"/>
    <n v="1250"/>
    <n v="0"/>
    <s v="报废"/>
    <s v="TY2015000150"/>
    <x v="3"/>
    <x v="1"/>
  </r>
  <r>
    <x v="7"/>
    <s v="设备"/>
    <s v="财政性资金"/>
    <m/>
    <s v="台"/>
    <n v="1"/>
    <d v="2013-11-26T00:00:00"/>
    <n v="8950"/>
    <n v="8950"/>
    <n v="0"/>
    <s v="报废"/>
    <s v="TY2013000048"/>
    <x v="3"/>
    <x v="1"/>
  </r>
  <r>
    <x v="7"/>
    <s v="设备"/>
    <s v="财政性资金"/>
    <m/>
    <s v="台"/>
    <n v="1"/>
    <d v="2013-05-13T00:00:00"/>
    <n v="5800"/>
    <n v="5800"/>
    <n v="0"/>
    <s v="报废"/>
    <s v="TY2013000049"/>
    <x v="3"/>
    <x v="1"/>
  </r>
  <r>
    <x v="3"/>
    <s v="设备"/>
    <s v="财政性资金"/>
    <m/>
    <s v="台"/>
    <n v="1"/>
    <d v="2013-03-06T00:00:00"/>
    <n v="951"/>
    <n v="951"/>
    <n v="0"/>
    <s v="报废"/>
    <s v="TY2013000011"/>
    <x v="3"/>
    <x v="1"/>
  </r>
  <r>
    <x v="34"/>
    <s v="设备"/>
    <s v="财政性资金"/>
    <s v="电热开水器"/>
    <s v="台"/>
    <n v="1"/>
    <d v="2013-05-31T00:00:00"/>
    <n v="1180"/>
    <n v="1180"/>
    <n v="0"/>
    <s v="报废"/>
    <s v="TY2013000003"/>
    <x v="3"/>
    <x v="1"/>
  </r>
  <r>
    <x v="34"/>
    <s v="设备"/>
    <s v="财政性资金"/>
    <s v="电热开水器"/>
    <s v="台"/>
    <n v="1"/>
    <d v="2013-05-31T00:00:00"/>
    <n v="2620"/>
    <n v="2620"/>
    <n v="0"/>
    <s v="报废"/>
    <s v="TY2013000001"/>
    <x v="3"/>
    <x v="1"/>
  </r>
  <r>
    <x v="5"/>
    <s v="设备"/>
    <s v="财政性资金"/>
    <m/>
    <s v="台"/>
    <n v="1"/>
    <d v="2013-10-21T00:00:00"/>
    <n v="5900"/>
    <n v="5900"/>
    <n v="0"/>
    <s v="报废"/>
    <s v="TY2013000012"/>
    <x v="3"/>
    <x v="1"/>
  </r>
  <r>
    <x v="34"/>
    <s v="设备"/>
    <s v="财政性资金"/>
    <s v="电热开水器"/>
    <s v="台"/>
    <n v="1"/>
    <d v="2013-05-31T00:00:00"/>
    <n v="1180"/>
    <n v="1180"/>
    <n v="0"/>
    <s v="报废"/>
    <s v="TY2013000004"/>
    <x v="3"/>
    <x v="1"/>
  </r>
  <r>
    <x v="34"/>
    <s v="设备"/>
    <s v="财政性资金"/>
    <s v="电热开水器"/>
    <s v="台"/>
    <n v="1"/>
    <d v="2013-05-31T00:00:00"/>
    <n v="2620"/>
    <n v="2620"/>
    <n v="0"/>
    <s v="报废"/>
    <s v="TY2013000002"/>
    <x v="3"/>
    <x v="1"/>
  </r>
  <r>
    <x v="35"/>
    <s v="设备"/>
    <s v="财政性资金"/>
    <m/>
    <s v="台"/>
    <n v="1"/>
    <d v="2013-05-13T00:00:00"/>
    <n v="1800"/>
    <n v="1800"/>
    <n v="0"/>
    <s v="报废"/>
    <s v="TY2013000029"/>
    <x v="3"/>
    <x v="1"/>
  </r>
  <r>
    <x v="6"/>
    <s v="设备"/>
    <s v="财政性资金"/>
    <s v="惠普"/>
    <s v="台"/>
    <n v="1"/>
    <d v="2012-02-08T00:00:00"/>
    <n v="2650"/>
    <n v="2650"/>
    <n v="0"/>
    <s v="报废"/>
    <s v="000001068"/>
    <x v="3"/>
    <x v="1"/>
  </r>
  <r>
    <x v="5"/>
    <s v="设备"/>
    <s v="财政性资金"/>
    <s v="联想"/>
    <s v="台"/>
    <n v="1"/>
    <d v="2012-02-09T00:00:00"/>
    <n v="5500"/>
    <n v="5500"/>
    <n v="0"/>
    <s v="报废"/>
    <s v="000001069"/>
    <x v="3"/>
    <x v="1"/>
  </r>
  <r>
    <x v="6"/>
    <s v="设备"/>
    <s v="财政性资金"/>
    <s v="惠普"/>
    <s v="台"/>
    <n v="1"/>
    <d v="2011-07-13T00:00:00"/>
    <n v="2640"/>
    <n v="2640"/>
    <n v="0"/>
    <s v="报废"/>
    <s v="000000912"/>
    <x v="3"/>
    <x v="1"/>
  </r>
  <r>
    <x v="5"/>
    <s v="设备"/>
    <s v="财政性资金"/>
    <s v="清华同方"/>
    <s v="台"/>
    <n v="1"/>
    <d v="2010-09-09T00:00:00"/>
    <n v="4490"/>
    <n v="4490"/>
    <n v="0"/>
    <s v="报废"/>
    <s v="000000886"/>
    <x v="3"/>
    <x v="1"/>
  </r>
  <r>
    <x v="36"/>
    <s v="设备"/>
    <s v="财政性资金"/>
    <s v="美的"/>
    <s v="台"/>
    <n v="1"/>
    <d v="2010-09-15T00:00:00"/>
    <n v="2199"/>
    <n v="2199"/>
    <n v="0"/>
    <s v="报废"/>
    <s v="000000865"/>
    <x v="3"/>
    <x v="1"/>
  </r>
  <r>
    <x v="36"/>
    <s v="设备"/>
    <s v="财政性资金"/>
    <s v="美的"/>
    <s v="台"/>
    <n v="1"/>
    <d v="2010-09-15T00:00:00"/>
    <n v="2199"/>
    <n v="2199"/>
    <n v="0"/>
    <s v="报废"/>
    <s v="000000864"/>
    <x v="3"/>
    <x v="1"/>
  </r>
  <r>
    <x v="3"/>
    <s v="设备"/>
    <s v="财政性资金"/>
    <s v="施乐"/>
    <s v="台"/>
    <n v="1"/>
    <d v="2010-03-15T00:00:00"/>
    <n v="6580"/>
    <n v="6580"/>
    <n v="0"/>
    <s v="报废"/>
    <s v="000000872"/>
    <x v="3"/>
    <x v="1"/>
  </r>
  <r>
    <x v="36"/>
    <s v="设备"/>
    <s v="财政性资金"/>
    <s v="美的"/>
    <s v="台"/>
    <n v="1"/>
    <d v="2010-09-15T00:00:00"/>
    <n v="2199"/>
    <n v="2199"/>
    <n v="0"/>
    <s v="报废"/>
    <s v="000000870"/>
    <x v="3"/>
    <x v="1"/>
  </r>
  <r>
    <x v="37"/>
    <s v="设备"/>
    <s v="财政性资金"/>
    <s v="爱普生"/>
    <s v="台"/>
    <n v="1"/>
    <d v="2010-07-14T00:00:00"/>
    <n v="3463"/>
    <n v="3463"/>
    <n v="0"/>
    <s v="报废"/>
    <s v="000000894"/>
    <x v="3"/>
    <x v="1"/>
  </r>
  <r>
    <x v="36"/>
    <s v="设备"/>
    <s v="财政性资金"/>
    <s v="美的"/>
    <s v="台"/>
    <n v="1"/>
    <d v="2010-09-15T00:00:00"/>
    <n v="2199"/>
    <n v="2199"/>
    <n v="0"/>
    <s v="报废"/>
    <s v="000000867"/>
    <x v="3"/>
    <x v="1"/>
  </r>
  <r>
    <x v="36"/>
    <s v="设备"/>
    <s v="财政性资金"/>
    <s v="美的"/>
    <s v="台"/>
    <n v="1"/>
    <d v="2010-09-15T00:00:00"/>
    <n v="2199"/>
    <n v="2199"/>
    <n v="0"/>
    <s v="报废"/>
    <s v="000000866"/>
    <x v="3"/>
    <x v="1"/>
  </r>
  <r>
    <x v="36"/>
    <s v="设备"/>
    <s v="财政性资金"/>
    <s v="美的"/>
    <s v="台"/>
    <n v="1"/>
    <d v="2010-09-15T00:00:00"/>
    <n v="2199"/>
    <n v="2199"/>
    <n v="0"/>
    <s v="报废"/>
    <s v="000000868"/>
    <x v="3"/>
    <x v="1"/>
  </r>
  <r>
    <x v="7"/>
    <s v="设备"/>
    <s v="财政性资金"/>
    <s v="索尼"/>
    <s v="台"/>
    <n v="1"/>
    <d v="2010-07-14T00:00:00"/>
    <n v="3050"/>
    <n v="3050"/>
    <n v="0"/>
    <s v="报废"/>
    <s v="000000893"/>
    <x v="3"/>
    <x v="1"/>
  </r>
  <r>
    <x v="36"/>
    <s v="设备"/>
    <s v="财政性资金"/>
    <s v="美的"/>
    <s v="台"/>
    <n v="1"/>
    <d v="2010-09-15T00:00:00"/>
    <n v="2199"/>
    <n v="2199"/>
    <n v="0"/>
    <s v="报废"/>
    <s v="000000869"/>
    <x v="3"/>
    <x v="1"/>
  </r>
  <r>
    <x v="4"/>
    <s v="设备"/>
    <s v="财政性资金"/>
    <s v="联想笔记本"/>
    <s v="台"/>
    <n v="1"/>
    <d v="2012-02-29T00:00:00"/>
    <n v="14700"/>
    <n v="14700"/>
    <n v="0"/>
    <s v="报废"/>
    <s v="TY2012000068"/>
    <x v="4"/>
    <x v="1"/>
  </r>
  <r>
    <x v="5"/>
    <s v="设备"/>
    <s v="财政性资金"/>
    <m/>
    <s v="台"/>
    <n v="1"/>
    <d v="2012-08-28T00:00:00"/>
    <n v="4400"/>
    <n v="4400"/>
    <n v="0"/>
    <s v="报废"/>
    <s v="TY2012000003"/>
    <x v="4"/>
    <x v="1"/>
  </r>
  <r>
    <x v="38"/>
    <s v="设备"/>
    <s v="非财政性资金"/>
    <s v="索尼"/>
    <s v="台"/>
    <n v="1"/>
    <d v="2008-02-03T00:00:00"/>
    <n v="11689"/>
    <n v="11689"/>
    <n v="0"/>
    <s v="报废"/>
    <s v="000000503"/>
    <x v="4"/>
    <x v="1"/>
  </r>
  <r>
    <x v="27"/>
    <s v="设备"/>
    <s v="财政性资金"/>
    <s v="佳能"/>
    <s v="台"/>
    <n v="1"/>
    <d v="2006-12-21T00:00:00"/>
    <n v="2740"/>
    <n v="2740"/>
    <n v="0"/>
    <s v="报废"/>
    <s v="000000820"/>
    <x v="4"/>
    <x v="1"/>
  </r>
  <r>
    <x v="11"/>
    <s v="设备"/>
    <s v="财政性资金"/>
    <s v="清华同方"/>
    <s v="台"/>
    <n v="1"/>
    <d v="2005-08-22T00:00:00"/>
    <n v="6900"/>
    <n v="6900"/>
    <n v="0"/>
    <s v="报废"/>
    <s v="000000380"/>
    <x v="4"/>
    <x v="1"/>
  </r>
  <r>
    <x v="38"/>
    <s v="设备"/>
    <s v="财政性资金"/>
    <s v="索尼"/>
    <s v="台"/>
    <n v="1"/>
    <d v="2005-08-22T00:00:00"/>
    <n v="14800"/>
    <n v="14800"/>
    <n v="0"/>
    <s v="报废"/>
    <s v="000000504"/>
    <x v="4"/>
    <x v="1"/>
  </r>
  <r>
    <x v="4"/>
    <s v="设备"/>
    <s v="财政性资金"/>
    <s v="联想笔记本电脑"/>
    <s v="台"/>
    <n v="1"/>
    <d v="2012-02-29T00:00:00"/>
    <n v="14700"/>
    <n v="14700"/>
    <n v="0"/>
    <s v="报废"/>
    <s v="TY2012000066"/>
    <x v="4"/>
    <x v="1"/>
  </r>
  <r>
    <x v="39"/>
    <s v="设备"/>
    <s v="财政性资金"/>
    <s v="S*50"/>
    <s v="台"/>
    <n v="1"/>
    <d v="2005-08-22T00:00:00"/>
    <n v="280"/>
    <n v="280"/>
    <n v="0"/>
    <s v="报废"/>
    <s v="000000281"/>
    <x v="4"/>
    <x v="1"/>
  </r>
  <r>
    <x v="23"/>
    <s v="设备"/>
    <s v="非财政性资金"/>
    <s v="联想160G"/>
    <s v="台"/>
    <n v="1"/>
    <d v="2009-06-18T00:00:00"/>
    <n v="560"/>
    <n v="560"/>
    <n v="0"/>
    <s v="报废"/>
    <s v="000000303"/>
    <x v="4"/>
    <x v="1"/>
  </r>
  <r>
    <x v="38"/>
    <s v="设备"/>
    <s v="非财政性资金"/>
    <s v="索尼SZ65/B"/>
    <s v="台"/>
    <n v="1"/>
    <d v="2008-02-03T00:00:00"/>
    <n v="11689"/>
    <n v="11689"/>
    <n v="0"/>
    <s v="报废"/>
    <s v="000000502"/>
    <x v="4"/>
    <x v="1"/>
  </r>
  <r>
    <x v="39"/>
    <s v="设备"/>
    <s v="财政性资金"/>
    <s v="500VA"/>
    <s v="台"/>
    <n v="1"/>
    <d v="2005-08-22T00:00:00"/>
    <n v="280"/>
    <n v="280"/>
    <n v="0"/>
    <s v="报废"/>
    <s v="000000280"/>
    <x v="4"/>
    <x v="1"/>
  </r>
  <r>
    <x v="11"/>
    <s v="设备"/>
    <s v="财政性资金"/>
    <s v="清华同方超越E350"/>
    <s v="台"/>
    <n v="1"/>
    <d v="2005-08-22T00:00:00"/>
    <n v="6900"/>
    <n v="6900"/>
    <n v="0"/>
    <s v="报废"/>
    <s v="000000381"/>
    <x v="4"/>
    <x v="1"/>
  </r>
  <r>
    <x v="7"/>
    <s v="设备"/>
    <s v="财政性资金"/>
    <s v="佳能"/>
    <s v="台"/>
    <n v="1"/>
    <d v="2012-02-29T00:00:00"/>
    <n v="3980"/>
    <n v="3980"/>
    <n v="0"/>
    <s v="报废"/>
    <s v="TY2012000067"/>
    <x v="4"/>
    <x v="1"/>
  </r>
  <r>
    <x v="40"/>
    <s v="设备"/>
    <s v="财政性资金"/>
    <s v="42E5300D"/>
    <s v="台"/>
    <n v="1"/>
    <d v="2013-02-06T00:00:00"/>
    <n v="3999"/>
    <n v="3999"/>
    <n v="0"/>
    <s v="报废"/>
    <s v="TY2013000018"/>
    <x v="4"/>
    <x v="1"/>
  </r>
  <r>
    <x v="41"/>
    <s v="设备"/>
    <s v="财政性资金形成"/>
    <s v="惠普"/>
    <s v="台"/>
    <n v="1"/>
    <s v="2017.8.22"/>
    <n v="2320"/>
    <n v="2320"/>
    <n v="0"/>
    <s v="报废"/>
    <s v="TY2017000014"/>
    <x v="5"/>
    <x v="1"/>
  </r>
  <r>
    <x v="5"/>
    <s v="设备"/>
    <s v="财政性资金形成"/>
    <s v="联想M7100Z"/>
    <s v="台"/>
    <n v="1"/>
    <s v="2012.2.21"/>
    <n v="5500"/>
    <n v="5500"/>
    <n v="0"/>
    <s v="报废"/>
    <s v="000001020"/>
    <x v="5"/>
    <x v="1"/>
  </r>
  <r>
    <x v="4"/>
    <s v="设备"/>
    <s v="财政性资金形成"/>
    <s v="索尼"/>
    <s v="台"/>
    <n v="1"/>
    <s v="2011.5.24"/>
    <n v="12300"/>
    <n v="12300"/>
    <n v="0"/>
    <s v="报废"/>
    <s v="000000986"/>
    <x v="5"/>
    <x v="1"/>
  </r>
  <r>
    <x v="42"/>
    <s v="设备"/>
    <s v="财政性资金形成"/>
    <s v="佳能"/>
    <s v="台"/>
    <n v="1"/>
    <s v="2011.6.21"/>
    <n v="8350"/>
    <n v="8350"/>
    <n v="0"/>
    <s v="报废"/>
    <s v="000000988"/>
    <x v="5"/>
    <x v="1"/>
  </r>
  <r>
    <x v="5"/>
    <s v="设备"/>
    <s v="财政性资金形成"/>
    <s v="联想"/>
    <s v="台"/>
    <n v="1"/>
    <s v="2011.5.17"/>
    <n v="4650"/>
    <n v="4650"/>
    <n v="0"/>
    <s v="报废"/>
    <s v="000000984"/>
    <x v="5"/>
    <x v="1"/>
  </r>
  <r>
    <x v="4"/>
    <s v="设备"/>
    <s v="财政性资金形成"/>
    <s v="索尼"/>
    <s v="台"/>
    <n v="1"/>
    <s v="2011.5.24"/>
    <n v="12300"/>
    <n v="12300"/>
    <n v="0"/>
    <s v="报废"/>
    <s v="000000969"/>
    <x v="5"/>
    <x v="1"/>
  </r>
  <r>
    <x v="5"/>
    <s v="设备"/>
    <s v="财政性资金形成"/>
    <s v="联想"/>
    <s v="台"/>
    <n v="1"/>
    <s v="2011.5.17"/>
    <n v="4650"/>
    <n v="4650"/>
    <n v="0"/>
    <s v="报废"/>
    <s v="000000983"/>
    <x v="5"/>
    <x v="1"/>
  </r>
  <r>
    <x v="7"/>
    <s v="设备"/>
    <s v="财政性资金形成"/>
    <s v="佳能"/>
    <s v="台"/>
    <n v="1"/>
    <s v="2011.6.20"/>
    <n v="10580"/>
    <n v="10580"/>
    <n v="0"/>
    <s v="报废"/>
    <s v="000000987"/>
    <x v="5"/>
    <x v="1"/>
  </r>
  <r>
    <x v="4"/>
    <s v="设备"/>
    <s v="财政性资金形成"/>
    <s v="索尼"/>
    <s v="台"/>
    <n v="1"/>
    <s v="2011.5.24"/>
    <n v="12300"/>
    <n v="12300"/>
    <n v="0"/>
    <s v="报废"/>
    <s v="000000966"/>
    <x v="5"/>
    <x v="1"/>
  </r>
  <r>
    <x v="4"/>
    <s v="设备"/>
    <s v="财政性资金形成"/>
    <s v="索尼"/>
    <s v="台"/>
    <n v="1"/>
    <s v="2011.5.24"/>
    <n v="12300"/>
    <n v="12300"/>
    <n v="0"/>
    <s v="报废"/>
    <s v="000000968"/>
    <x v="5"/>
    <x v="1"/>
  </r>
  <r>
    <x v="4"/>
    <s v="设备"/>
    <s v="财政性资金形成"/>
    <s v="索尼"/>
    <s v="台"/>
    <n v="1"/>
    <s v="2011.5.24"/>
    <n v="12300"/>
    <n v="12300"/>
    <n v="0"/>
    <s v="报废"/>
    <s v="000000967"/>
    <x v="5"/>
    <x v="1"/>
  </r>
  <r>
    <x v="43"/>
    <s v="设备"/>
    <s v="财政性资金形成"/>
    <s v="科密"/>
    <s v="台"/>
    <n v="1"/>
    <s v="2010.12.1"/>
    <n v="1060"/>
    <n v="1060"/>
    <n v="0"/>
    <s v="报废"/>
    <s v="000000903"/>
    <x v="5"/>
    <x v="1"/>
  </r>
  <r>
    <x v="5"/>
    <s v="设备"/>
    <s v="财政性资金形成"/>
    <s v="联想"/>
    <s v="台"/>
    <n v="1"/>
    <s v="2010.12.1"/>
    <n v="5070"/>
    <n v="5070"/>
    <n v="0"/>
    <s v="报废"/>
    <s v="000000901"/>
    <x v="5"/>
    <x v="1"/>
  </r>
  <r>
    <x v="44"/>
    <s v="设备"/>
    <s v="财政性资金形成"/>
    <s v="索尼"/>
    <s v="台"/>
    <n v="1"/>
    <s v="2010.5.24"/>
    <n v="2000"/>
    <n v="2000"/>
    <n v="0"/>
    <s v="报废"/>
    <s v="000000888"/>
    <x v="5"/>
    <x v="1"/>
  </r>
  <r>
    <x v="45"/>
    <s v="设备"/>
    <s v="财政性资金形成"/>
    <s v="佳能"/>
    <s v="台"/>
    <n v="1"/>
    <s v="2010.5.24"/>
    <n v="3700"/>
    <n v="3700"/>
    <n v="0"/>
    <s v="报废"/>
    <s v="000000887"/>
    <x v="5"/>
    <x v="1"/>
  </r>
  <r>
    <x v="46"/>
    <s v="设备"/>
    <s v="财政性资金形成"/>
    <s v="爱普生"/>
    <s v="台"/>
    <n v="1"/>
    <s v="2010.12.1"/>
    <n v="2050"/>
    <n v="2050"/>
    <n v="0"/>
    <s v="报废"/>
    <s v="000000904"/>
    <x v="5"/>
    <x v="1"/>
  </r>
  <r>
    <x v="44"/>
    <s v="设备"/>
    <s v="财政性资金形成"/>
    <s v="索尼"/>
    <s v="台"/>
    <n v="1"/>
    <s v="2010.12.1"/>
    <n v="1900"/>
    <n v="1900"/>
    <n v="0"/>
    <s v="报废"/>
    <s v="000000900"/>
    <x v="5"/>
    <x v="1"/>
  </r>
  <r>
    <x v="47"/>
    <s v="家具、用具、装具及动植物"/>
    <s v="财政资金形成"/>
    <m/>
    <s v="个"/>
    <n v="2"/>
    <d v="2000-01-31T00:00:00"/>
    <n v="825"/>
    <n v="825"/>
    <n v="0"/>
    <m/>
    <s v="000000692"/>
    <x v="6"/>
    <x v="1"/>
  </r>
  <r>
    <x v="21"/>
    <s v="通用设备"/>
    <s v="财政资金形成"/>
    <s v="FAX-L250"/>
    <s v="台"/>
    <n v="1"/>
    <d v="2000-07-28T00:00:00"/>
    <n v="6950"/>
    <n v="6950"/>
    <n v="0"/>
    <m/>
    <s v="000000333"/>
    <x v="6"/>
    <x v="1"/>
  </r>
  <r>
    <x v="48"/>
    <s v="家具、用具、装具及动植物"/>
    <s v="财政资金形成"/>
    <s v="上下移动门"/>
    <s v="个"/>
    <n v="4"/>
    <d v="2002-01-04T00:00:00"/>
    <n v="2240"/>
    <n v="2240"/>
    <n v="0"/>
    <m/>
    <s v="000000708"/>
    <x v="6"/>
    <x v="1"/>
  </r>
  <r>
    <x v="13"/>
    <s v="通用设备"/>
    <s v="财政资金形成"/>
    <s v="LJ6012"/>
    <s v="台"/>
    <n v="1"/>
    <d v="2002-06-14T00:00:00"/>
    <n v="3940"/>
    <n v="3940"/>
    <n v="0"/>
    <m/>
    <s v="000000599"/>
    <x v="6"/>
    <x v="1"/>
  </r>
  <r>
    <x v="49"/>
    <s v="通用设备"/>
    <s v="财政资金形成"/>
    <s v="x"/>
    <s v="台"/>
    <n v="1"/>
    <d v="2002-09-22T00:00:00"/>
    <n v="560"/>
    <n v="560"/>
    <n v="0"/>
    <m/>
    <s v="000000755"/>
    <x v="6"/>
    <x v="1"/>
  </r>
  <r>
    <x v="14"/>
    <s v="通用设备"/>
    <s v="财政资金形成"/>
    <s v="逐日2000"/>
    <s v="台"/>
    <n v="1"/>
    <d v="2002-12-31T00:00:00"/>
    <n v="5680"/>
    <n v="5680"/>
    <n v="0"/>
    <m/>
    <s v="000000361"/>
    <x v="6"/>
    <x v="1"/>
  </r>
  <r>
    <x v="13"/>
    <s v="通用设备"/>
    <s v="财政资金形成"/>
    <s v="LJ6012"/>
    <s v="台"/>
    <n v="1"/>
    <d v="2002-12-31T00:00:00"/>
    <n v="3940"/>
    <n v="3940"/>
    <n v="0"/>
    <m/>
    <s v="000000591"/>
    <x v="6"/>
    <x v="1"/>
  </r>
  <r>
    <x v="14"/>
    <s v="通用设备"/>
    <s v="财政资金形成"/>
    <s v="逐日2000"/>
    <s v="台"/>
    <n v="1"/>
    <d v="2003-02-13T00:00:00"/>
    <n v="5680"/>
    <n v="5680"/>
    <n v="0"/>
    <m/>
    <s v="000000358"/>
    <x v="6"/>
    <x v="1"/>
  </r>
  <r>
    <x v="14"/>
    <s v="通用设备"/>
    <s v="财政资金形成"/>
    <s v="逐日2000"/>
    <s v="台"/>
    <n v="1"/>
    <d v="2003-04-24T00:00:00"/>
    <n v="5680"/>
    <n v="5680"/>
    <n v="0"/>
    <m/>
    <s v="000000359"/>
    <x v="6"/>
    <x v="1"/>
  </r>
  <r>
    <x v="13"/>
    <s v="通用设备"/>
    <s v="财政资金形成"/>
    <s v="LJ6012"/>
    <s v="台"/>
    <n v="1"/>
    <d v="2003-04-24T00:00:00"/>
    <n v="3940"/>
    <n v="3940"/>
    <n v="0"/>
    <m/>
    <s v="000000592"/>
    <x v="6"/>
    <x v="1"/>
  </r>
  <r>
    <x v="50"/>
    <s v="通用设备"/>
    <s v="财政资金形成"/>
    <s v="72520S"/>
    <s v="台"/>
    <n v="1"/>
    <d v="2003-10-28T00:00:00"/>
    <n v="1199"/>
    <n v="1199"/>
    <n v="0"/>
    <m/>
    <s v="000000349"/>
    <x v="6"/>
    <x v="1"/>
  </r>
  <r>
    <x v="8"/>
    <s v="通用设备"/>
    <s v="财政资金形成"/>
    <s v="1200"/>
    <s v="台"/>
    <n v="1"/>
    <d v="2003-11-24T00:00:00"/>
    <n v="4900"/>
    <n v="4900"/>
    <n v="0"/>
    <m/>
    <s v="000000534"/>
    <x v="6"/>
    <x v="1"/>
  </r>
  <r>
    <x v="51"/>
    <s v="通用设备"/>
    <s v="财政资金形成"/>
    <s v=""/>
    <s v="台"/>
    <n v="1"/>
    <d v="2004-03-10T00:00:00"/>
    <n v="6740"/>
    <n v="6740"/>
    <n v="0"/>
    <m/>
    <s v="000000796"/>
    <x v="6"/>
    <x v="1"/>
  </r>
  <r>
    <x v="21"/>
    <s v="通用设备"/>
    <s v="财政资金形成"/>
    <s v="FAX-L388"/>
    <s v="台"/>
    <n v="1"/>
    <d v="2004-05-19T00:00:00"/>
    <n v="6050"/>
    <n v="6050"/>
    <n v="0"/>
    <m/>
    <s v="000000331"/>
    <x v="6"/>
    <x v="1"/>
  </r>
  <r>
    <x v="12"/>
    <s v="通用设备"/>
    <s v="财政资金形成"/>
    <s v="惠普一体机"/>
    <s v="台"/>
    <n v="1"/>
    <d v="2004-05-19T00:00:00"/>
    <n v="5300"/>
    <n v="5300"/>
    <n v="0"/>
    <m/>
    <s v="000000581"/>
    <x v="6"/>
    <x v="1"/>
  </r>
  <r>
    <x v="15"/>
    <s v="通用设备"/>
    <s v="财政资金形成"/>
    <s v="黑金刚"/>
    <s v="台"/>
    <n v="1"/>
    <d v="2004-05-19T00:00:00"/>
    <n v="1750"/>
    <n v="1750"/>
    <n v="0"/>
    <m/>
    <s v="000000794"/>
    <x v="6"/>
    <x v="1"/>
  </r>
  <r>
    <x v="11"/>
    <s v="通用设备"/>
    <s v="财政资金形成"/>
    <s v="超越E350"/>
    <s v="台"/>
    <n v="1"/>
    <d v="2004-09-15T00:00:00"/>
    <n v="9200"/>
    <n v="9200"/>
    <n v="0"/>
    <m/>
    <s v="000000462"/>
    <x v="6"/>
    <x v="1"/>
  </r>
  <r>
    <x v="52"/>
    <s v="家具、用具、装具及动植物"/>
    <s v="财政资金形成"/>
    <s v=""/>
    <s v="个"/>
    <n v="1"/>
    <d v="2004-09-30T00:00:00"/>
    <n v="800"/>
    <n v="800"/>
    <n v="0"/>
    <m/>
    <s v="000000795"/>
    <x v="6"/>
    <x v="1"/>
  </r>
  <r>
    <x v="53"/>
    <s v="通用设备"/>
    <s v="财政资金形成"/>
    <s v="1300WA4幅面"/>
    <s v="台"/>
    <n v="1"/>
    <d v="2004-11-08T00:00:00"/>
    <n v="1430"/>
    <n v="1430"/>
    <n v="0"/>
    <m/>
    <s v="000000551"/>
    <x v="6"/>
    <x v="1"/>
  </r>
  <r>
    <x v="53"/>
    <s v="通用设备"/>
    <s v="财政资金形成"/>
    <s v="1300WA4幅面"/>
    <s v="台"/>
    <n v="1"/>
    <d v="2004-11-08T00:00:00"/>
    <n v="1430"/>
    <n v="1430"/>
    <n v="0"/>
    <m/>
    <s v="000000552"/>
    <x v="6"/>
    <x v="1"/>
  </r>
  <r>
    <x v="54"/>
    <s v="通用设备"/>
    <s v="财政资金形成"/>
    <s v="（软件）"/>
    <s v="台"/>
    <n v="1"/>
    <d v="2004-12-01T00:00:00"/>
    <n v="25000"/>
    <n v="25000"/>
    <n v="0"/>
    <m/>
    <s v="000000608"/>
    <x v="6"/>
    <x v="1"/>
  </r>
  <r>
    <x v="55"/>
    <s v="通用设备"/>
    <s v="财政资金形成"/>
    <s v="C510"/>
    <s v="台"/>
    <n v="1"/>
    <d v="2004-12-01T00:00:00"/>
    <n v="10000"/>
    <n v="10000"/>
    <n v="0"/>
    <m/>
    <s v="000000549"/>
    <x v="6"/>
    <x v="1"/>
  </r>
  <r>
    <x v="56"/>
    <s v="家具、用具、装具及动植物"/>
    <s v="财政资金形成"/>
    <s v="双门"/>
    <s v="个"/>
    <n v="1"/>
    <d v="2005-08-26T00:00:00"/>
    <n v="630"/>
    <n v="630"/>
    <n v="0"/>
    <m/>
    <s v="000000709"/>
    <x v="6"/>
    <x v="1"/>
  </r>
  <r>
    <x v="28"/>
    <s v="通用设备"/>
    <s v="财政资金形成"/>
    <s v="40G"/>
    <s v="台"/>
    <n v="1"/>
    <d v="2005-09-12T00:00:00"/>
    <n v="920"/>
    <n v="920"/>
    <n v="0"/>
    <m/>
    <s v="000000295"/>
    <x v="6"/>
    <x v="1"/>
  </r>
  <r>
    <x v="11"/>
    <s v="通用设备"/>
    <s v="财政资金形成"/>
    <s v="超越E350"/>
    <s v="台"/>
    <n v="1"/>
    <d v="2005-09-26T00:00:00"/>
    <n v="7200"/>
    <n v="7200"/>
    <n v="0"/>
    <m/>
    <s v="000000398"/>
    <x v="6"/>
    <x v="1"/>
  </r>
  <r>
    <x v="11"/>
    <s v="通用设备"/>
    <s v="财政资金形成"/>
    <s v="超越E350"/>
    <s v="台"/>
    <n v="1"/>
    <d v="2005-09-26T00:00:00"/>
    <n v="7200"/>
    <n v="7200"/>
    <n v="0"/>
    <m/>
    <s v="000000400"/>
    <x v="6"/>
    <x v="1"/>
  </r>
  <r>
    <x v="57"/>
    <s v="通用设备"/>
    <s v="财政资金形成"/>
    <s v="软件"/>
    <s v="台"/>
    <n v="1"/>
    <d v="2005-12-19T00:00:00"/>
    <n v="1180"/>
    <n v="1180"/>
    <n v="0"/>
    <m/>
    <s v="000000610"/>
    <x v="6"/>
    <x v="1"/>
  </r>
  <r>
    <x v="58"/>
    <s v="通用设备"/>
    <s v="财政资金形成"/>
    <s v="超越E200"/>
    <s v="台"/>
    <n v="1"/>
    <d v="2006-04-24T00:00:00"/>
    <n v="3272"/>
    <n v="3272"/>
    <n v="0"/>
    <m/>
    <s v="000000363"/>
    <x v="6"/>
    <x v="1"/>
  </r>
  <r>
    <x v="59"/>
    <s v="通用设备"/>
    <s v="财政资金形成"/>
    <s v="HP1020"/>
    <s v="台"/>
    <n v="1"/>
    <d v="2006-08-17T00:00:00"/>
    <n v="1438.34"/>
    <n v="1438.34"/>
    <n v="0"/>
    <m/>
    <s v="000000540"/>
    <x v="6"/>
    <x v="1"/>
  </r>
  <r>
    <x v="27"/>
    <s v="通用设备"/>
    <s v="财政资金形成"/>
    <s v="A610"/>
    <s v="台"/>
    <n v="1"/>
    <d v="2006-12-21T00:00:00"/>
    <n v="2740"/>
    <n v="2740"/>
    <n v="0"/>
    <m/>
    <s v="000000817"/>
    <x v="6"/>
    <x v="1"/>
  </r>
  <r>
    <x v="60"/>
    <s v="家具、用具、装具及动植物"/>
    <s v="财政资金形成"/>
    <s v="1600*800*760"/>
    <s v="个"/>
    <n v="1"/>
    <d v="2009-01-13T00:00:00"/>
    <n v="1900"/>
    <n v="1900"/>
    <n v="0"/>
    <m/>
    <s v="000000746"/>
    <x v="6"/>
    <x v="1"/>
  </r>
  <r>
    <x v="61"/>
    <s v="通用设备"/>
    <s v="财政资金形成"/>
    <s v="KFR-76LW/DY-JE5"/>
    <s v="台"/>
    <n v="1"/>
    <d v="2010-03-15T00:00:00"/>
    <n v="5796"/>
    <n v="5796"/>
    <n v="0"/>
    <m/>
    <s v="000000881"/>
    <x v="6"/>
    <x v="1"/>
  </r>
  <r>
    <x v="5"/>
    <s v="通用设备"/>
    <s v="财政资金形成"/>
    <s v=""/>
    <s v="台"/>
    <n v="1"/>
    <d v="2010-03-15T00:00:00"/>
    <n v="3280"/>
    <n v="3280"/>
    <n v="0"/>
    <m/>
    <s v="000000878"/>
    <x v="6"/>
    <x v="1"/>
  </r>
  <r>
    <x v="5"/>
    <s v="通用设备"/>
    <s v="财政资金形成"/>
    <s v=""/>
    <s v="台"/>
    <n v="1"/>
    <d v="2010-03-15T00:00:00"/>
    <n v="3280"/>
    <n v="3280"/>
    <n v="0"/>
    <m/>
    <s v="000000879"/>
    <x v="6"/>
    <x v="1"/>
  </r>
  <r>
    <x v="3"/>
    <s v="通用设备"/>
    <s v="财政资金形成"/>
    <s v="3117"/>
    <s v="台"/>
    <n v="1"/>
    <d v="2010-03-15T00:00:00"/>
    <n v="1090"/>
    <n v="1090"/>
    <n v="0"/>
    <m/>
    <s v="000000873"/>
    <x v="6"/>
    <x v="1"/>
  </r>
  <r>
    <x v="3"/>
    <s v="通用设备"/>
    <s v="财政资金形成"/>
    <s v="3117"/>
    <s v="台"/>
    <n v="1"/>
    <d v="2010-03-15T00:00:00"/>
    <n v="1090"/>
    <n v="1090"/>
    <n v="0"/>
    <m/>
    <s v="000000874"/>
    <x v="6"/>
    <x v="1"/>
  </r>
  <r>
    <x v="3"/>
    <s v="通用设备"/>
    <s v="财政资金形成"/>
    <s v="3117"/>
    <s v="台"/>
    <n v="1"/>
    <d v="2010-03-15T00:00:00"/>
    <n v="1090"/>
    <n v="1090"/>
    <n v="0"/>
    <m/>
    <s v="000000876"/>
    <x v="6"/>
    <x v="1"/>
  </r>
  <r>
    <x v="62"/>
    <s v="通用设备"/>
    <s v="财政资金形成"/>
    <s v="751"/>
    <s v="台"/>
    <n v="1"/>
    <d v="2010-05-06T00:00:00"/>
    <n v="74500"/>
    <n v="74500"/>
    <n v="0"/>
    <m/>
    <s v="000000939"/>
    <x v="6"/>
    <x v="1"/>
  </r>
  <r>
    <x v="5"/>
    <s v="通用设备"/>
    <s v="财政资金形成"/>
    <s v=""/>
    <s v="台"/>
    <n v="1"/>
    <d v="2010-08-11T00:00:00"/>
    <n v="4200"/>
    <n v="4200"/>
    <n v="0"/>
    <m/>
    <s v="000000853"/>
    <x v="6"/>
    <x v="1"/>
  </r>
  <r>
    <x v="5"/>
    <s v="通用设备"/>
    <s v="财政资金形成"/>
    <s v=""/>
    <s v="台"/>
    <n v="1"/>
    <d v="2010-08-11T00:00:00"/>
    <n v="4200"/>
    <n v="4200"/>
    <n v="0"/>
    <m/>
    <s v="000000854"/>
    <x v="6"/>
    <x v="1"/>
  </r>
  <r>
    <x v="5"/>
    <s v="通用设备"/>
    <s v="财政资金形成"/>
    <s v=""/>
    <s v="台"/>
    <n v="1"/>
    <d v="2010-08-12T00:00:00"/>
    <n v="3280"/>
    <n v="3280"/>
    <n v="0"/>
    <m/>
    <s v="000000877"/>
    <x v="6"/>
    <x v="1"/>
  </r>
  <r>
    <x v="3"/>
    <s v="通用设备"/>
    <s v="财政资金形成"/>
    <s v="p1007"/>
    <s v="台"/>
    <n v="1"/>
    <d v="2010-08-12T00:00:00"/>
    <n v="999"/>
    <n v="999"/>
    <n v="0"/>
    <m/>
    <s v="000000855"/>
    <x v="6"/>
    <x v="1"/>
  </r>
  <r>
    <x v="3"/>
    <s v="通用设备"/>
    <s v="财政资金形成"/>
    <s v="p1007"/>
    <s v="台"/>
    <n v="1"/>
    <d v="2010-08-12T00:00:00"/>
    <n v="999"/>
    <n v="999"/>
    <n v="0"/>
    <m/>
    <s v="000000856"/>
    <x v="6"/>
    <x v="1"/>
  </r>
  <r>
    <x v="3"/>
    <s v="通用设备"/>
    <s v="财政资金形成"/>
    <s v="3117"/>
    <s v="台"/>
    <n v="1"/>
    <d v="2010-08-12T00:00:00"/>
    <n v="1090"/>
    <n v="1090"/>
    <n v="0"/>
    <m/>
    <s v="000000875"/>
    <x v="6"/>
    <x v="1"/>
  </r>
  <r>
    <x v="61"/>
    <s v="通用设备"/>
    <s v="财政资金形成"/>
    <s v=""/>
    <s v="台"/>
    <n v="1"/>
    <d v="2010-09-20T00:00:00"/>
    <n v="2240"/>
    <n v="2240"/>
    <n v="0"/>
    <m/>
    <s v="000000871"/>
    <x v="6"/>
    <x v="1"/>
  </r>
  <r>
    <x v="7"/>
    <s v="通用设备"/>
    <s v="财政资金形成"/>
    <s v=""/>
    <s v="台"/>
    <n v="1"/>
    <d v="2010-10-18T00:00:00"/>
    <n v="10900"/>
    <n v="10900"/>
    <n v="0"/>
    <m/>
    <s v="000000863"/>
    <x v="6"/>
    <x v="1"/>
  </r>
  <r>
    <x v="63"/>
    <s v="通用设备"/>
    <s v="财政资金形成"/>
    <s v="柯尼卡"/>
    <s v="台"/>
    <n v="1"/>
    <d v="2010-12-02T00:00:00"/>
    <n v="24800"/>
    <n v="24800"/>
    <n v="0"/>
    <m/>
    <s v="000000861"/>
    <x v="6"/>
    <x v="1"/>
  </r>
  <r>
    <x v="45"/>
    <s v="通用设备"/>
    <s v="财政资金形成"/>
    <s v="FX-FLM678C"/>
    <s v="台"/>
    <n v="1"/>
    <d v="2011-01-01T00:00:00"/>
    <n v="1880"/>
    <n v="1880"/>
    <n v="0"/>
    <m/>
    <s v="000000929"/>
    <x v="6"/>
    <x v="1"/>
  </r>
  <r>
    <x v="5"/>
    <s v="通用设备"/>
    <s v="财政资金形成"/>
    <s v="V41E5800"/>
    <s v="台"/>
    <n v="1"/>
    <d v="2011-03-09T00:00:00"/>
    <n v="4600"/>
    <n v="4600"/>
    <n v="0"/>
    <m/>
    <s v="000000964"/>
    <x v="6"/>
    <x v="1"/>
  </r>
  <r>
    <x v="46"/>
    <s v="通用设备"/>
    <s v="财政资金形成"/>
    <s v="AW2860"/>
    <s v="台"/>
    <n v="1"/>
    <d v="2011-05-10T00:00:00"/>
    <n v="7800"/>
    <n v="7800"/>
    <n v="0"/>
    <m/>
    <s v="000000937"/>
    <x v="6"/>
    <x v="1"/>
  </r>
  <r>
    <x v="3"/>
    <s v="通用设备"/>
    <s v="财政资金形成"/>
    <s v="C3300EG"/>
    <s v="台"/>
    <n v="1"/>
    <d v="2011-05-10T00:00:00"/>
    <n v="14600"/>
    <n v="14600"/>
    <n v="0"/>
    <m/>
    <s v="000000938"/>
    <x v="6"/>
    <x v="1"/>
  </r>
  <r>
    <x v="46"/>
    <s v="通用设备"/>
    <s v="财政资金形成"/>
    <s v="GTS-80"/>
    <s v="台"/>
    <n v="1"/>
    <d v="2011-05-23T00:00:00"/>
    <n v="15400"/>
    <n v="15400"/>
    <n v="0"/>
    <m/>
    <s v="000000962"/>
    <x v="6"/>
    <x v="1"/>
  </r>
  <r>
    <x v="6"/>
    <s v="通用设备"/>
    <s v="财政资金形成"/>
    <s v="1213NF"/>
    <s v="台"/>
    <n v="1"/>
    <d v="2011-05-25T00:00:00"/>
    <n v="2500"/>
    <n v="2500"/>
    <n v="0"/>
    <m/>
    <s v="000000965"/>
    <x v="6"/>
    <x v="1"/>
  </r>
  <r>
    <x v="5"/>
    <s v="通用设备"/>
    <s v="财政资金形成"/>
    <s v="M6000/19LCD"/>
    <s v="台"/>
    <n v="1"/>
    <d v="2011-06-05T00:00:00"/>
    <n v="9110"/>
    <n v="9110"/>
    <n v="0"/>
    <m/>
    <s v="000000993"/>
    <x v="6"/>
    <x v="1"/>
  </r>
  <r>
    <x v="5"/>
    <s v="通用设备"/>
    <s v="财政资金形成"/>
    <s v="M6000/19LCD"/>
    <s v="台"/>
    <n v="1"/>
    <d v="2011-06-05T00:00:00"/>
    <n v="9110"/>
    <n v="9110"/>
    <n v="0"/>
    <m/>
    <s v="000000994"/>
    <x v="6"/>
    <x v="1"/>
  </r>
  <r>
    <x v="5"/>
    <s v="通用设备"/>
    <s v="财政资金形成"/>
    <s v="M6000\19LCD"/>
    <s v="台"/>
    <n v="1"/>
    <d v="2011-06-07T00:00:00"/>
    <n v="9110"/>
    <n v="9110"/>
    <n v="0"/>
    <m/>
    <s v="000000992"/>
    <x v="6"/>
    <x v="1"/>
  </r>
  <r>
    <x v="5"/>
    <s v="通用设备"/>
    <s v="财政资金形成"/>
    <s v="启天A7000"/>
    <s v="台"/>
    <n v="1"/>
    <d v="2011-07-12T00:00:00"/>
    <n v="4720"/>
    <n v="4720"/>
    <n v="0"/>
    <m/>
    <s v="000000958"/>
    <x v="6"/>
    <x v="1"/>
  </r>
  <r>
    <x v="6"/>
    <s v="通用设备"/>
    <s v="财政资金形成"/>
    <s v="HP1536"/>
    <s v="台"/>
    <n v="1"/>
    <d v="2012-04-05T00:00:00"/>
    <n v="2650"/>
    <n v="2650"/>
    <n v="0"/>
    <m/>
    <s v="000001047"/>
    <x v="6"/>
    <x v="1"/>
  </r>
  <r>
    <x v="6"/>
    <s v="通用设备"/>
    <s v="财政资金形成"/>
    <s v="1536"/>
    <s v="台"/>
    <n v="1"/>
    <d v="2012-04-05T00:00:00"/>
    <n v="2650"/>
    <n v="2650"/>
    <n v="0"/>
    <m/>
    <s v="000001048"/>
    <x v="6"/>
    <x v="1"/>
  </r>
  <r>
    <x v="5"/>
    <s v="通用设备"/>
    <s v="财政资金形成"/>
    <s v="m7100z"/>
    <s v="台"/>
    <n v="1"/>
    <d v="2012-04-09T00:00:00"/>
    <n v="5500"/>
    <n v="5500"/>
    <n v="0"/>
    <m/>
    <s v="000001044"/>
    <x v="6"/>
    <x v="1"/>
  </r>
  <r>
    <x v="5"/>
    <s v="通用设备"/>
    <s v="财政资金形成"/>
    <s v="m7100z"/>
    <s v="台"/>
    <n v="1"/>
    <d v="2012-04-09T00:00:00"/>
    <n v="5500"/>
    <n v="5500"/>
    <n v="0"/>
    <m/>
    <s v="000001045"/>
    <x v="6"/>
    <x v="1"/>
  </r>
  <r>
    <x v="5"/>
    <s v="通用设备"/>
    <s v="财政资金形成"/>
    <s v="A7000"/>
    <s v="台"/>
    <n v="1"/>
    <d v="2012-05-08T00:00:00"/>
    <n v="4800"/>
    <n v="4800"/>
    <n v="0"/>
    <m/>
    <s v="000001019"/>
    <x v="6"/>
    <x v="1"/>
  </r>
  <r>
    <x v="62"/>
    <s v="通用设备"/>
    <s v="财政资金形成"/>
    <s v="IR-DV6055"/>
    <s v="台"/>
    <n v="1"/>
    <d v="2012-06-25T00:00:00"/>
    <n v="88000"/>
    <n v="88000"/>
    <n v="0"/>
    <m/>
    <s v="000000997"/>
    <x v="6"/>
    <x v="1"/>
  </r>
  <r>
    <x v="35"/>
    <s v="通用设备"/>
    <s v="财政资金形成"/>
    <s v="8g"/>
    <s v="台"/>
    <n v="1"/>
    <d v="2012-12-17T00:00:00"/>
    <n v="2500"/>
    <n v="2500"/>
    <n v="0"/>
    <m/>
    <s v="000001030"/>
    <x v="6"/>
    <x v="1"/>
  </r>
  <r>
    <x v="7"/>
    <s v="通用设备"/>
    <s v="财政资金形成"/>
    <s v=""/>
    <s v="台"/>
    <n v="1"/>
    <d v="2013-12-31T00:00:00"/>
    <n v="8300"/>
    <n v="8300"/>
    <n v="0"/>
    <m/>
    <s v="TY2013000050"/>
    <x v="6"/>
    <x v="1"/>
  </r>
  <r>
    <x v="4"/>
    <s v="通用设备"/>
    <s v="财政资金形成"/>
    <s v=""/>
    <s v="台"/>
    <n v="1"/>
    <d v="2013-12-31T00:00:00"/>
    <n v="8900"/>
    <n v="8900"/>
    <n v="0"/>
    <m/>
    <s v="TY2013000019"/>
    <x v="6"/>
    <x v="1"/>
  </r>
  <r>
    <x v="6"/>
    <s v="通用设备"/>
    <s v="财政资金形成"/>
    <s v=""/>
    <s v="台"/>
    <n v="1"/>
    <d v="2013-12-31T00:00:00"/>
    <n v="2175"/>
    <n v="2175"/>
    <n v="0"/>
    <m/>
    <s v="TY2013000022"/>
    <x v="6"/>
    <x v="1"/>
  </r>
  <r>
    <x v="6"/>
    <s v="通用设备"/>
    <s v="财政资金形成"/>
    <s v=""/>
    <s v="台"/>
    <n v="1"/>
    <d v="2013-12-31T00:00:00"/>
    <n v="2175"/>
    <n v="2175"/>
    <n v="0"/>
    <m/>
    <s v="TY2013000023"/>
    <x v="6"/>
    <x v="1"/>
  </r>
  <r>
    <x v="6"/>
    <s v="通用设备"/>
    <s v="财政资金形成"/>
    <s v=""/>
    <s v="台"/>
    <n v="1"/>
    <d v="2013-12-31T00:00:00"/>
    <n v="2460"/>
    <n v="2460"/>
    <n v="0"/>
    <m/>
    <s v="TY2013000046"/>
    <x v="6"/>
    <x v="1"/>
  </r>
  <r>
    <x v="64"/>
    <s v="通用设备"/>
    <s v="财政资金形成"/>
    <s v="kfr-50l"/>
    <s v="台"/>
    <n v="1"/>
    <d v="2015-01-01T00:00:00"/>
    <n v="4380"/>
    <n v="4380"/>
    <n v="0"/>
    <m/>
    <s v="TY2009000036"/>
    <x v="6"/>
    <x v="1"/>
  </r>
  <r>
    <x v="65"/>
    <s v="通用设备"/>
    <s v="财政资金形成"/>
    <s v=""/>
    <s v="台"/>
    <n v="1"/>
    <d v="2015-01-01T00:00:00"/>
    <n v="16500"/>
    <n v="16500"/>
    <n v="0"/>
    <m/>
    <s v="TY2010000206"/>
    <x v="6"/>
    <x v="1"/>
  </r>
  <r>
    <x v="7"/>
    <s v="通用设备"/>
    <s v="财政资金形成"/>
    <s v=""/>
    <s v="台"/>
    <n v="1"/>
    <d v="2015-01-01T00:00:00"/>
    <n v="6800"/>
    <n v="6800"/>
    <n v="0"/>
    <m/>
    <s v="TY2012000080"/>
    <x v="6"/>
    <x v="1"/>
  </r>
  <r>
    <x v="66"/>
    <s v="通用设备"/>
    <s v="财政资金形成"/>
    <s v=""/>
    <s v="台"/>
    <n v="1"/>
    <d v="2015-01-01T00:00:00"/>
    <n v="40240"/>
    <n v="40240"/>
    <n v="0"/>
    <m/>
    <s v="TY2011000077"/>
    <x v="6"/>
    <x v="1"/>
  </r>
  <r>
    <x v="67"/>
    <s v="通用设备"/>
    <s v="财政资金形成"/>
    <s v="HUSHAN-DM1204"/>
    <s v="台"/>
    <n v="1"/>
    <d v="2015-01-01T00:00:00"/>
    <n v="3640"/>
    <n v="3640"/>
    <n v="0"/>
    <m/>
    <s v="TY2010000124"/>
    <x v="6"/>
    <x v="1"/>
  </r>
  <r>
    <x v="68"/>
    <s v="通用设备"/>
    <s v="财政资金形成"/>
    <s v="vigap300"/>
    <s v="台"/>
    <n v="1"/>
    <d v="2015-01-01T00:00:00"/>
    <n v="94000"/>
    <n v="94000"/>
    <n v="0"/>
    <m/>
    <s v="TY2011000122"/>
    <x v="6"/>
    <x v="1"/>
  </r>
  <r>
    <x v="69"/>
    <s v="通用设备"/>
    <s v="财政资金形成"/>
    <s v=""/>
    <s v="台"/>
    <n v="1"/>
    <d v="2015-01-01T00:00:00"/>
    <n v="9800"/>
    <n v="9800"/>
    <n v="0"/>
    <m/>
    <s v="TY2012000081"/>
    <x v="6"/>
    <x v="1"/>
  </r>
  <r>
    <x v="65"/>
    <s v="通用设备"/>
    <s v="财政资金形成"/>
    <s v=""/>
    <s v="台"/>
    <n v="1"/>
    <d v="2015-01-01T00:00:00"/>
    <n v="13500"/>
    <n v="13500"/>
    <n v="0"/>
    <m/>
    <s v="TY2012000095"/>
    <x v="6"/>
    <x v="1"/>
  </r>
  <r>
    <x v="68"/>
    <s v="通用设备"/>
    <s v="财政资金形成"/>
    <s v="ns1001"/>
    <s v="个"/>
    <n v="1"/>
    <d v="2015-01-01T00:00:00"/>
    <n v="87800"/>
    <n v="87800"/>
    <n v="0"/>
    <m/>
    <s v="TY2011000089"/>
    <x v="6"/>
    <x v="1"/>
  </r>
  <r>
    <x v="7"/>
    <s v="通用设备"/>
    <s v="财政资金形成"/>
    <s v=""/>
    <s v="台"/>
    <n v="1"/>
    <d v="2015-01-01T00:00:00"/>
    <n v="12199"/>
    <n v="12199"/>
    <n v="0"/>
    <m/>
    <s v="TY2013000133"/>
    <x v="6"/>
    <x v="1"/>
  </r>
  <r>
    <x v="70"/>
    <s v="通用设备"/>
    <s v="财政资金形成"/>
    <s v="DDS-R-CX20H"/>
    <s v="台"/>
    <n v="1"/>
    <d v="2015-01-01T00:00:00"/>
    <n v="108000"/>
    <n v="108000"/>
    <n v="0"/>
    <m/>
    <s v="TY2010000171"/>
    <x v="6"/>
    <x v="1"/>
  </r>
  <r>
    <x v="71"/>
    <s v="通用设备"/>
    <s v="财政资金形成"/>
    <s v="H3C ME80000-16"/>
    <s v="台"/>
    <n v="1"/>
    <d v="2015-01-01T00:00:00"/>
    <n v="81000"/>
    <n v="81000"/>
    <n v="0"/>
    <m/>
    <s v="TY2010000172"/>
    <x v="6"/>
    <x v="1"/>
  </r>
  <r>
    <x v="7"/>
    <s v="通用设备"/>
    <s v="财政资金形成"/>
    <s v=""/>
    <s v="台"/>
    <n v="1"/>
    <d v="2015-01-01T00:00:00"/>
    <n v="5200"/>
    <n v="5200"/>
    <n v="0"/>
    <m/>
    <s v="TY2013000134"/>
    <x v="6"/>
    <x v="1"/>
  </r>
  <r>
    <x v="69"/>
    <s v="通用设备"/>
    <s v="财政资金形成"/>
    <s v="EVI-HD1"/>
    <s v="台"/>
    <n v="1"/>
    <d v="2015-01-01T00:00:00"/>
    <n v="33000"/>
    <n v="33000"/>
    <n v="0"/>
    <m/>
    <s v="TY2010000130"/>
    <x v="6"/>
    <x v="1"/>
  </r>
  <r>
    <x v="7"/>
    <s v="通用设备"/>
    <s v="财政资金形成"/>
    <s v=""/>
    <s v="台"/>
    <n v="1"/>
    <d v="2015-01-01T00:00:00"/>
    <n v="6800"/>
    <n v="6800"/>
    <n v="0"/>
    <m/>
    <s v="TY2012000093"/>
    <x v="6"/>
    <x v="1"/>
  </r>
  <r>
    <x v="72"/>
    <s v="通用设备"/>
    <s v="财政资金形成"/>
    <s v=""/>
    <s v="台"/>
    <n v="1"/>
    <d v="2015-01-01T00:00:00"/>
    <n v="1200"/>
    <n v="1200"/>
    <n v="0"/>
    <m/>
    <s v="TY2012000064"/>
    <x v="6"/>
    <x v="1"/>
  </r>
  <r>
    <x v="73"/>
    <s v="专用设备"/>
    <s v="财政资金形成"/>
    <s v=""/>
    <s v="个"/>
    <n v="1"/>
    <d v="2015-01-01T00:00:00"/>
    <n v="8500"/>
    <n v="8500"/>
    <n v="0"/>
    <m/>
    <s v="ZY2011000002"/>
    <x v="6"/>
    <x v="1"/>
  </r>
  <r>
    <x v="65"/>
    <s v="通用设备"/>
    <s v="财政资金形成"/>
    <s v=""/>
    <s v="台"/>
    <n v="1"/>
    <d v="2015-01-01T00:00:00"/>
    <n v="6500"/>
    <n v="6500"/>
    <n v="0"/>
    <m/>
    <s v="TY2012000097"/>
    <x v="6"/>
    <x v="1"/>
  </r>
  <r>
    <x v="7"/>
    <s v="通用设备"/>
    <s v="财政资金形成"/>
    <s v=""/>
    <s v="台"/>
    <n v="1"/>
    <d v="2015-01-01T00:00:00"/>
    <n v="3500"/>
    <n v="3500"/>
    <n v="0"/>
    <m/>
    <s v="TY2005000003"/>
    <x v="6"/>
    <x v="1"/>
  </r>
  <r>
    <x v="74"/>
    <s v="通用设备"/>
    <s v="财政资金形成"/>
    <s v=""/>
    <s v="台"/>
    <n v="1"/>
    <d v="2015-01-01T00:00:00"/>
    <n v="4500"/>
    <n v="4500"/>
    <n v="0"/>
    <m/>
    <s v="TY2014000105"/>
    <x v="6"/>
    <x v="1"/>
  </r>
  <r>
    <x v="75"/>
    <s v="通用设备"/>
    <s v="财政资金形成"/>
    <s v="kfr-50l"/>
    <s v="台"/>
    <n v="1"/>
    <d v="2015-01-01T00:00:00"/>
    <n v="4380"/>
    <n v="4380"/>
    <n v="0"/>
    <m/>
    <s v="TY2009000046"/>
    <x v="6"/>
    <x v="1"/>
  </r>
  <r>
    <x v="76"/>
    <s v="通用设备"/>
    <s v="财政资金形成"/>
    <s v=""/>
    <s v="台"/>
    <n v="1"/>
    <d v="2015-01-01T00:00:00"/>
    <n v="1350"/>
    <n v="1350"/>
    <n v="0"/>
    <m/>
    <s v="TY2015000146"/>
    <x v="6"/>
    <x v="1"/>
  </r>
  <r>
    <x v="77"/>
    <s v="通用设备"/>
    <s v="财政资金形成"/>
    <s v="H3C 5100-24P-S1"/>
    <s v="台"/>
    <n v="1"/>
    <d v="2015-01-01T00:00:00"/>
    <n v="7000"/>
    <n v="7000"/>
    <n v="0"/>
    <m/>
    <s v="TY2010000158"/>
    <x v="6"/>
    <x v="1"/>
  </r>
  <r>
    <x v="78"/>
    <s v="通用设备"/>
    <s v="财政资金形成"/>
    <s v="2008企业版"/>
    <s v="台"/>
    <n v="1"/>
    <d v="2015-01-01T00:00:00"/>
    <n v="95000"/>
    <n v="95000"/>
    <n v="0"/>
    <m/>
    <s v="TY2011000117"/>
    <x v="6"/>
    <x v="1"/>
  </r>
  <r>
    <x v="79"/>
    <s v="通用设备"/>
    <s v="财政资金形成"/>
    <s v="HUSHAN"/>
    <s v="台"/>
    <n v="1"/>
    <d v="2015-01-01T00:00:00"/>
    <n v="3560"/>
    <n v="3560"/>
    <n v="0"/>
    <m/>
    <s v="TY2010000145"/>
    <x v="6"/>
    <x v="1"/>
  </r>
  <r>
    <x v="68"/>
    <s v="通用设备"/>
    <s v="财政资金形成"/>
    <s v="barracvda垃圾邮件防火墙"/>
    <s v="个"/>
    <n v="1"/>
    <d v="2015-01-01T00:00:00"/>
    <n v="92000"/>
    <n v="92000"/>
    <n v="0"/>
    <m/>
    <s v="TY2011000123"/>
    <x v="6"/>
    <x v="1"/>
  </r>
  <r>
    <x v="80"/>
    <s v="专用设备"/>
    <s v="财政资金形成"/>
    <s v=""/>
    <s v="个"/>
    <n v="1"/>
    <d v="2015-01-01T00:00:00"/>
    <n v="2300"/>
    <n v="2300"/>
    <n v="0"/>
    <m/>
    <s v="ZY2015000003"/>
    <x v="6"/>
    <x v="1"/>
  </r>
  <r>
    <x v="69"/>
    <s v="通用设备"/>
    <s v="财政资金形成"/>
    <s v="XR520"/>
    <s v="台"/>
    <n v="1"/>
    <d v="2015-01-01T00:00:00"/>
    <n v="12000"/>
    <n v="12000"/>
    <n v="0"/>
    <m/>
    <s v="TY2009000029"/>
    <x v="6"/>
    <x v="1"/>
  </r>
  <r>
    <x v="81"/>
    <s v="通用设备"/>
    <s v="财政资金形成"/>
    <s v="H3C ME8000-16"/>
    <s v="台"/>
    <n v="1"/>
    <d v="2015-01-01T00:00:00"/>
    <n v="81000"/>
    <n v="81000"/>
    <n v="0"/>
    <m/>
    <s v="TY2010000176"/>
    <x v="6"/>
    <x v="1"/>
  </r>
  <r>
    <x v="74"/>
    <s v="通用设备"/>
    <s v="财政资金形成"/>
    <s v=""/>
    <s v="台"/>
    <n v="1"/>
    <d v="2015-01-01T00:00:00"/>
    <n v="3494"/>
    <n v="3494"/>
    <n v="0"/>
    <m/>
    <s v="TY2015000197"/>
    <x v="6"/>
    <x v="1"/>
  </r>
  <r>
    <x v="69"/>
    <s v="通用设备"/>
    <s v="财政资金形成"/>
    <s v="EVI-HD1"/>
    <s v="台"/>
    <n v="1"/>
    <d v="2015-01-01T00:00:00"/>
    <n v="33000"/>
    <n v="33000"/>
    <n v="0"/>
    <m/>
    <s v="TY2010000122"/>
    <x v="6"/>
    <x v="1"/>
  </r>
  <r>
    <x v="7"/>
    <s v="通用设备"/>
    <s v="财政资金形成"/>
    <s v=""/>
    <s v="台"/>
    <n v="1"/>
    <d v="2015-01-01T00:00:00"/>
    <n v="33200"/>
    <n v="33200"/>
    <n v="0"/>
    <m/>
    <s v="TY2010000201"/>
    <x v="6"/>
    <x v="1"/>
  </r>
  <r>
    <x v="82"/>
    <s v="通用设备"/>
    <s v="财政资金形成"/>
    <s v=""/>
    <s v="台"/>
    <n v="1"/>
    <d v="2015-01-01T00:00:00"/>
    <n v="3300"/>
    <n v="3300"/>
    <n v="0"/>
    <m/>
    <s v="TY2014000109"/>
    <x v="6"/>
    <x v="1"/>
  </r>
  <r>
    <x v="65"/>
    <s v="通用设备"/>
    <s v="财政资金形成"/>
    <s v=""/>
    <s v="台"/>
    <n v="1"/>
    <d v="2015-01-01T00:00:00"/>
    <n v="11000"/>
    <n v="11000"/>
    <n v="0"/>
    <m/>
    <s v="TY2011000119"/>
    <x v="6"/>
    <x v="1"/>
  </r>
  <r>
    <x v="7"/>
    <s v="通用设备"/>
    <s v="财政资金形成"/>
    <s v="G10"/>
    <s v="台"/>
    <n v="1"/>
    <d v="2015-01-01T00:00:00"/>
    <n v="4100"/>
    <n v="4100"/>
    <n v="0"/>
    <m/>
    <s v="TY2009000050"/>
    <x v="6"/>
    <x v="1"/>
  </r>
  <r>
    <x v="83"/>
    <s v="通用设备"/>
    <s v="财政资金形成"/>
    <s v=""/>
    <s v="台"/>
    <n v="1"/>
    <d v="2015-01-01T00:00:00"/>
    <n v="3600"/>
    <n v="3600"/>
    <n v="0"/>
    <m/>
    <s v="TY2009000035"/>
    <x v="6"/>
    <x v="1"/>
  </r>
  <r>
    <x v="84"/>
    <s v="通用设备"/>
    <s v="财政资金形成"/>
    <s v=""/>
    <s v="台"/>
    <n v="1"/>
    <d v="2015-01-01T00:00:00"/>
    <n v="15250"/>
    <n v="15250"/>
    <n v="0"/>
    <m/>
    <s v="TY2003000006"/>
    <x v="6"/>
    <x v="1"/>
  </r>
  <r>
    <x v="85"/>
    <s v="通用设备"/>
    <s v="财政资金形成"/>
    <s v=""/>
    <s v="台"/>
    <n v="1"/>
    <d v="2015-01-01T00:00:00"/>
    <n v="68500"/>
    <n v="68500"/>
    <n v="0"/>
    <m/>
    <s v="TY2010000125"/>
    <x v="6"/>
    <x v="1"/>
  </r>
  <r>
    <x v="69"/>
    <s v="通用设备"/>
    <s v="财政资金形成"/>
    <s v=""/>
    <s v="台"/>
    <n v="1"/>
    <d v="2015-01-01T00:00:00"/>
    <n v="10500"/>
    <n v="10500"/>
    <n v="0"/>
    <m/>
    <s v="TY2010000214"/>
    <x v="6"/>
    <x v="1"/>
  </r>
  <r>
    <x v="7"/>
    <s v="通用设备"/>
    <s v="财政资金形成"/>
    <s v=""/>
    <s v="台"/>
    <n v="1"/>
    <d v="2015-01-01T00:00:00"/>
    <n v="2470"/>
    <n v="2470"/>
    <n v="0"/>
    <m/>
    <s v="TY2012000076"/>
    <x v="6"/>
    <x v="1"/>
  </r>
  <r>
    <x v="7"/>
    <s v="通用设备"/>
    <s v="财政资金形成"/>
    <s v=""/>
    <s v="台"/>
    <n v="1"/>
    <d v="2015-01-01T00:00:00"/>
    <n v="3900"/>
    <n v="3900"/>
    <n v="0"/>
    <m/>
    <s v="TY2013000103"/>
    <x v="6"/>
    <x v="1"/>
  </r>
  <r>
    <x v="72"/>
    <s v="通用设备"/>
    <s v="财政资金形成"/>
    <s v=""/>
    <s v="台"/>
    <n v="1"/>
    <d v="2015-01-01T00:00:00"/>
    <n v="1650"/>
    <n v="1650"/>
    <n v="0"/>
    <m/>
    <s v="TY2011000110"/>
    <x v="6"/>
    <x v="1"/>
  </r>
  <r>
    <x v="7"/>
    <s v="通用设备"/>
    <s v="财政资金形成"/>
    <s v=""/>
    <s v="台"/>
    <n v="1"/>
    <d v="2015-01-01T00:00:00"/>
    <n v="6800"/>
    <n v="6800"/>
    <n v="0"/>
    <m/>
    <s v="TY2012000087"/>
    <x v="6"/>
    <x v="1"/>
  </r>
  <r>
    <x v="80"/>
    <s v="专用设备"/>
    <s v="财政资金形成"/>
    <s v=""/>
    <s v="个"/>
    <n v="1"/>
    <d v="2015-01-01T00:00:00"/>
    <n v="2300"/>
    <n v="2300"/>
    <n v="0"/>
    <m/>
    <s v="ZY2015000002"/>
    <x v="6"/>
    <x v="1"/>
  </r>
  <r>
    <x v="69"/>
    <s v="通用设备"/>
    <s v="财政资金形成"/>
    <s v="EVI-HD1"/>
    <s v="台"/>
    <n v="1"/>
    <d v="2015-01-01T00:00:00"/>
    <n v="33000"/>
    <n v="33000"/>
    <n v="0"/>
    <m/>
    <s v="TY2010000142"/>
    <x v="6"/>
    <x v="1"/>
  </r>
  <r>
    <x v="65"/>
    <s v="通用设备"/>
    <s v="财政资金形成"/>
    <s v=""/>
    <s v="台"/>
    <n v="1"/>
    <d v="2015-01-01T00:00:00"/>
    <n v="23199"/>
    <n v="23199"/>
    <n v="0"/>
    <m/>
    <s v="TY2013000131"/>
    <x v="6"/>
    <x v="1"/>
  </r>
  <r>
    <x v="7"/>
    <s v="通用设备"/>
    <s v="财政资金形成"/>
    <s v=""/>
    <s v="台"/>
    <n v="1"/>
    <d v="2015-01-01T00:00:00"/>
    <n v="3500"/>
    <n v="3500"/>
    <n v="0"/>
    <m/>
    <s v="TY2013000116"/>
    <x v="6"/>
    <x v="1"/>
  </r>
  <r>
    <x v="86"/>
    <s v="通用设备"/>
    <s v="财政资金形成"/>
    <s v="SCM-460W"/>
    <s v="台"/>
    <n v="1"/>
    <d v="2015-01-01T00:00:00"/>
    <n v="72000"/>
    <n v="72000"/>
    <n v="0"/>
    <m/>
    <s v="TY2010000165"/>
    <x v="6"/>
    <x v="1"/>
  </r>
  <r>
    <x v="65"/>
    <s v="通用设备"/>
    <s v="财政资金形成"/>
    <s v=""/>
    <s v="台"/>
    <n v="1"/>
    <d v="2015-01-01T00:00:00"/>
    <n v="16500"/>
    <n v="16500"/>
    <n v="0"/>
    <m/>
    <s v="TY2010000236"/>
    <x v="6"/>
    <x v="1"/>
  </r>
  <r>
    <x v="87"/>
    <s v="专用设备"/>
    <s v="财政资金形成"/>
    <s v=""/>
    <s v="个"/>
    <n v="1"/>
    <d v="2015-01-01T00:00:00"/>
    <n v="1850"/>
    <n v="1850"/>
    <n v="0"/>
    <m/>
    <s v="ZY2015000001"/>
    <x v="6"/>
    <x v="1"/>
  </r>
  <r>
    <x v="2"/>
    <s v="通用设备"/>
    <s v="财政资金形成"/>
    <s v=""/>
    <s v="台"/>
    <n v="1"/>
    <d v="2015-01-01T00:00:00"/>
    <n v="7880"/>
    <n v="7880"/>
    <n v="0"/>
    <m/>
    <s v="TY2010000207"/>
    <x v="6"/>
    <x v="1"/>
  </r>
  <r>
    <x v="2"/>
    <s v="通用设备"/>
    <s v="财政资金形成"/>
    <s v=""/>
    <s v="台"/>
    <n v="1"/>
    <d v="2015-01-01T00:00:00"/>
    <n v="6700"/>
    <n v="6700"/>
    <n v="0"/>
    <m/>
    <s v="TY2010000211"/>
    <x v="6"/>
    <x v="1"/>
  </r>
  <r>
    <x v="2"/>
    <s v="通用设备"/>
    <s v="财政资金形成"/>
    <s v=""/>
    <s v="台"/>
    <n v="1"/>
    <d v="2015-01-01T00:00:00"/>
    <n v="6700"/>
    <n v="6700"/>
    <n v="0"/>
    <m/>
    <s v="TY2010000228"/>
    <x v="6"/>
    <x v="1"/>
  </r>
  <r>
    <x v="2"/>
    <s v="通用设备"/>
    <s v="财政资金形成"/>
    <s v=""/>
    <s v="台"/>
    <n v="1"/>
    <d v="2015-01-01T00:00:00"/>
    <n v="7600"/>
    <n v="7600"/>
    <n v="0"/>
    <m/>
    <s v="TY2011000072"/>
    <x v="6"/>
    <x v="1"/>
  </r>
  <r>
    <x v="2"/>
    <s v="通用设备"/>
    <s v="财政资金形成"/>
    <s v=""/>
    <s v="台"/>
    <n v="1"/>
    <d v="2015-01-01T00:00:00"/>
    <n v="7600"/>
    <n v="7600"/>
    <n v="0"/>
    <m/>
    <s v="TY2011000073"/>
    <x v="6"/>
    <x v="1"/>
  </r>
  <r>
    <x v="2"/>
    <s v="通用设备"/>
    <s v="财政资金形成"/>
    <s v=""/>
    <s v="台"/>
    <n v="1"/>
    <d v="2015-01-01T00:00:00"/>
    <n v="7400"/>
    <n v="7400"/>
    <n v="0"/>
    <m/>
    <s v="TY2012000060"/>
    <x v="6"/>
    <x v="1"/>
  </r>
  <r>
    <x v="2"/>
    <s v="通用设备"/>
    <s v="财政资金形成"/>
    <s v=""/>
    <s v="台"/>
    <n v="1"/>
    <d v="2015-01-01T00:00:00"/>
    <n v="7400"/>
    <n v="7400"/>
    <n v="0"/>
    <m/>
    <s v="TY2012000062"/>
    <x v="6"/>
    <x v="1"/>
  </r>
  <r>
    <x v="2"/>
    <s v="通用设备"/>
    <s v="财政资金形成"/>
    <s v=""/>
    <s v="台"/>
    <n v="1"/>
    <d v="2015-01-01T00:00:00"/>
    <n v="7450"/>
    <n v="7450"/>
    <n v="0"/>
    <m/>
    <s v="TY2012000072"/>
    <x v="6"/>
    <x v="1"/>
  </r>
  <r>
    <x v="2"/>
    <s v="通用设备"/>
    <s v="财政资金形成"/>
    <s v=""/>
    <s v="台"/>
    <n v="1"/>
    <d v="2015-01-01T00:00:00"/>
    <n v="5000"/>
    <n v="5000"/>
    <n v="0"/>
    <m/>
    <s v="TY2012000077"/>
    <x v="6"/>
    <x v="1"/>
  </r>
  <r>
    <x v="2"/>
    <s v="通用设备"/>
    <s v="财政资金形成"/>
    <s v=""/>
    <s v="台"/>
    <n v="1"/>
    <d v="2015-01-01T00:00:00"/>
    <n v="5000"/>
    <n v="5000"/>
    <n v="0"/>
    <m/>
    <s v="TY2012000094"/>
    <x v="6"/>
    <x v="1"/>
  </r>
  <r>
    <x v="2"/>
    <s v="通用设备"/>
    <s v="财政资金形成"/>
    <s v=""/>
    <s v="台"/>
    <n v="1"/>
    <d v="2015-01-01T00:00:00"/>
    <n v="5500"/>
    <n v="5500"/>
    <n v="0"/>
    <m/>
    <s v="TY2015000186"/>
    <x v="6"/>
    <x v="1"/>
  </r>
  <r>
    <x v="2"/>
    <s v="通用设备"/>
    <s v="财政资金形成"/>
    <s v=""/>
    <s v="台"/>
    <n v="1"/>
    <d v="2015-01-01T00:00:00"/>
    <n v="5500"/>
    <n v="5500"/>
    <n v="0"/>
    <m/>
    <s v="TY2015000188"/>
    <x v="6"/>
    <x v="1"/>
  </r>
  <r>
    <x v="2"/>
    <s v="通用设备"/>
    <s v="财政资金形成"/>
    <s v=""/>
    <s v="台"/>
    <n v="1"/>
    <d v="2015-01-01T00:00:00"/>
    <n v="5000"/>
    <n v="5000"/>
    <n v="0"/>
    <m/>
    <s v="TY2015000194"/>
    <x v="6"/>
    <x v="1"/>
  </r>
  <r>
    <x v="2"/>
    <s v="通用设备"/>
    <s v="财政资金形成"/>
    <s v=""/>
    <s v="台"/>
    <n v="1"/>
    <d v="2015-01-01T00:00:00"/>
    <n v="4100"/>
    <n v="4100"/>
    <n v="0"/>
    <m/>
    <s v="TY2015000209"/>
    <x v="6"/>
    <x v="1"/>
  </r>
  <r>
    <x v="4"/>
    <s v="通用设备"/>
    <s v="财政资金形成"/>
    <s v="HPTC4200"/>
    <s v="台"/>
    <n v="1"/>
    <d v="2015-01-01T00:00:00"/>
    <n v="16700"/>
    <n v="16700"/>
    <n v="0"/>
    <m/>
    <s v="TY2006000006"/>
    <x v="6"/>
    <x v="1"/>
  </r>
  <r>
    <x v="4"/>
    <s v="通用设备"/>
    <s v="财政资金形成"/>
    <s v=""/>
    <s v="台"/>
    <n v="1"/>
    <d v="2015-01-01T00:00:00"/>
    <n v="16000"/>
    <n v="16000"/>
    <n v="0"/>
    <m/>
    <s v="TY2007000004"/>
    <x v="6"/>
    <x v="1"/>
  </r>
  <r>
    <x v="4"/>
    <s v="通用设备"/>
    <s v="财政资金形成"/>
    <s v=""/>
    <s v="台"/>
    <n v="1"/>
    <d v="2015-01-01T00:00:00"/>
    <n v="16000"/>
    <n v="16000"/>
    <n v="0"/>
    <m/>
    <s v="TY2007000006"/>
    <x v="6"/>
    <x v="1"/>
  </r>
  <r>
    <x v="4"/>
    <s v="通用设备"/>
    <s v="财政资金形成"/>
    <s v=""/>
    <s v="台"/>
    <n v="1"/>
    <d v="2015-01-01T00:00:00"/>
    <n v="17500"/>
    <n v="17500"/>
    <n v="0"/>
    <m/>
    <s v="TY2009000034"/>
    <x v="6"/>
    <x v="1"/>
  </r>
  <r>
    <x v="4"/>
    <s v="通用设备"/>
    <s v="财政资金形成"/>
    <s v=""/>
    <s v="台"/>
    <n v="1"/>
    <d v="2015-01-01T00:00:00"/>
    <n v="12500"/>
    <n v="12500"/>
    <n v="0"/>
    <m/>
    <s v="TY2010000193"/>
    <x v="6"/>
    <x v="1"/>
  </r>
  <r>
    <x v="4"/>
    <s v="通用设备"/>
    <s v="财政资金形成"/>
    <s v=""/>
    <s v="台"/>
    <n v="1"/>
    <d v="2015-01-01T00:00:00"/>
    <n v="14100"/>
    <n v="14100"/>
    <n v="0"/>
    <m/>
    <s v="TY2010000200"/>
    <x v="6"/>
    <x v="1"/>
  </r>
  <r>
    <x v="4"/>
    <s v="通用设备"/>
    <s v="财政资金形成"/>
    <s v=""/>
    <s v="台"/>
    <n v="1"/>
    <d v="2015-01-01T00:00:00"/>
    <n v="10436"/>
    <n v="10436"/>
    <n v="0"/>
    <m/>
    <s v="TY2010000202"/>
    <x v="6"/>
    <x v="1"/>
  </r>
  <r>
    <x v="4"/>
    <s v="通用设备"/>
    <s v="财政资金形成"/>
    <s v=""/>
    <s v="台"/>
    <n v="1"/>
    <d v="2015-01-01T00:00:00"/>
    <n v="13500"/>
    <n v="13500"/>
    <n v="0"/>
    <m/>
    <s v="TY2010000208"/>
    <x v="6"/>
    <x v="1"/>
  </r>
  <r>
    <x v="4"/>
    <s v="通用设备"/>
    <s v="财政资金形成"/>
    <s v=""/>
    <s v="台"/>
    <n v="1"/>
    <d v="2015-01-01T00:00:00"/>
    <n v="13500"/>
    <n v="13500"/>
    <n v="0"/>
    <m/>
    <s v="TY2010000215"/>
    <x v="6"/>
    <x v="1"/>
  </r>
  <r>
    <x v="4"/>
    <s v="通用设备"/>
    <s v="财政资金形成"/>
    <s v=""/>
    <s v="台"/>
    <n v="1"/>
    <d v="2015-01-01T00:00:00"/>
    <n v="13500"/>
    <n v="13500"/>
    <n v="0"/>
    <m/>
    <s v="TY2010000220"/>
    <x v="6"/>
    <x v="1"/>
  </r>
  <r>
    <x v="4"/>
    <s v="通用设备"/>
    <s v="财政资金形成"/>
    <s v=""/>
    <s v="台"/>
    <n v="1"/>
    <d v="2015-01-01T00:00:00"/>
    <n v="13500"/>
    <n v="13500"/>
    <n v="0"/>
    <m/>
    <s v="TY2010000221"/>
    <x v="6"/>
    <x v="1"/>
  </r>
  <r>
    <x v="4"/>
    <s v="通用设备"/>
    <s v="财政资金形成"/>
    <s v=""/>
    <s v="台"/>
    <n v="1"/>
    <d v="2015-01-01T00:00:00"/>
    <n v="18999"/>
    <n v="18999"/>
    <n v="0"/>
    <m/>
    <s v="TY2010000233"/>
    <x v="6"/>
    <x v="1"/>
  </r>
  <r>
    <x v="4"/>
    <s v="通用设备"/>
    <s v="财政资金形成"/>
    <s v=""/>
    <s v="台"/>
    <n v="1"/>
    <d v="2015-01-01T00:00:00"/>
    <n v="14500"/>
    <n v="14500"/>
    <n v="0"/>
    <m/>
    <s v="TY2011000071"/>
    <x v="6"/>
    <x v="1"/>
  </r>
  <r>
    <x v="4"/>
    <s v="通用设备"/>
    <s v="财政资金形成"/>
    <s v=""/>
    <s v="台"/>
    <n v="1"/>
    <d v="2015-01-01T00:00:00"/>
    <n v="14500"/>
    <n v="14500"/>
    <n v="0"/>
    <m/>
    <s v="TY2011000074"/>
    <x v="6"/>
    <x v="1"/>
  </r>
  <r>
    <x v="4"/>
    <s v="通用设备"/>
    <s v="财政资金形成"/>
    <s v="THINKPAD"/>
    <s v="台"/>
    <n v="1"/>
    <d v="2015-01-01T00:00:00"/>
    <n v="12000"/>
    <n v="12000"/>
    <n v="0"/>
    <m/>
    <s v="TY2011000078"/>
    <x v="6"/>
    <x v="1"/>
  </r>
  <r>
    <x v="4"/>
    <s v="通用设备"/>
    <s v="财政资金形成"/>
    <s v="THINKPAD"/>
    <s v="台"/>
    <n v="1"/>
    <d v="2015-01-01T00:00:00"/>
    <n v="12000"/>
    <n v="12000"/>
    <n v="0"/>
    <m/>
    <s v="TY2011000079"/>
    <x v="6"/>
    <x v="1"/>
  </r>
  <r>
    <x v="4"/>
    <s v="通用设备"/>
    <s v="财政资金形成"/>
    <s v=""/>
    <s v="台"/>
    <n v="1"/>
    <d v="2015-01-01T00:00:00"/>
    <n v="14500"/>
    <n v="14500"/>
    <n v="0"/>
    <m/>
    <s v="TY2011000111"/>
    <x v="6"/>
    <x v="1"/>
  </r>
  <r>
    <x v="4"/>
    <s v="通用设备"/>
    <s v="财政资金形成"/>
    <s v=""/>
    <s v="台"/>
    <n v="1"/>
    <d v="2015-01-01T00:00:00"/>
    <n v="13999"/>
    <n v="13999"/>
    <n v="0"/>
    <m/>
    <s v="TY2012000069"/>
    <x v="6"/>
    <x v="1"/>
  </r>
  <r>
    <x v="4"/>
    <s v="通用设备"/>
    <s v="财政资金形成"/>
    <s v=""/>
    <s v="台"/>
    <n v="1"/>
    <d v="2015-01-01T00:00:00"/>
    <n v="6000"/>
    <n v="6000"/>
    <n v="0"/>
    <m/>
    <s v="TY2013000100"/>
    <x v="6"/>
    <x v="1"/>
  </r>
  <r>
    <x v="4"/>
    <s v="通用设备"/>
    <s v="财政资金形成"/>
    <s v=""/>
    <s v="台"/>
    <n v="1"/>
    <d v="2015-01-01T00:00:00"/>
    <n v="6000"/>
    <n v="6000"/>
    <n v="0"/>
    <m/>
    <s v="TY2013000109"/>
    <x v="6"/>
    <x v="1"/>
  </r>
  <r>
    <x v="4"/>
    <s v="通用设备"/>
    <s v="财政资金形成"/>
    <s v=""/>
    <s v="台"/>
    <n v="1"/>
    <d v="2015-01-01T00:00:00"/>
    <n v="6000"/>
    <n v="6000"/>
    <n v="0"/>
    <m/>
    <s v="TY2013000110"/>
    <x v="6"/>
    <x v="1"/>
  </r>
  <r>
    <x v="4"/>
    <s v="通用设备"/>
    <s v="财政资金形成"/>
    <s v=""/>
    <s v="台"/>
    <n v="1"/>
    <d v="2015-01-01T00:00:00"/>
    <n v="6000"/>
    <n v="6000"/>
    <n v="0"/>
    <m/>
    <s v="TY2013000112"/>
    <x v="6"/>
    <x v="1"/>
  </r>
  <r>
    <x v="4"/>
    <s v="通用设备"/>
    <s v="财政资金形成"/>
    <s v=""/>
    <s v="台"/>
    <n v="1"/>
    <d v="2015-01-01T00:00:00"/>
    <n v="6000"/>
    <n v="6000"/>
    <n v="0"/>
    <m/>
    <s v="TY2013000119"/>
    <x v="6"/>
    <x v="1"/>
  </r>
  <r>
    <x v="46"/>
    <s v="通用设备"/>
    <s v="财政资金形成"/>
    <s v=""/>
    <s v="台"/>
    <n v="1"/>
    <d v="2015-01-01T00:00:00"/>
    <n v="7800"/>
    <n v="7800"/>
    <n v="0"/>
    <m/>
    <s v="TY2011000084"/>
    <x v="6"/>
    <x v="1"/>
  </r>
  <r>
    <x v="46"/>
    <s v="通用设备"/>
    <s v="财政资金形成"/>
    <s v="V500"/>
    <s v="台"/>
    <n v="1"/>
    <d v="2015-01-01T00:00:00"/>
    <n v="1500"/>
    <n v="1500"/>
    <n v="0"/>
    <m/>
    <s v="TY2012000078"/>
    <x v="6"/>
    <x v="1"/>
  </r>
  <r>
    <x v="45"/>
    <s v="通用设备"/>
    <s v="财政资金形成"/>
    <s v=""/>
    <s v="台"/>
    <n v="1"/>
    <d v="2015-01-01T00:00:00"/>
    <n v="2300"/>
    <n v="2300"/>
    <n v="0"/>
    <m/>
    <s v="TY2010000223"/>
    <x v="6"/>
    <x v="1"/>
  </r>
  <r>
    <x v="45"/>
    <s v="通用设备"/>
    <s v="财政资金形成"/>
    <s v=""/>
    <s v="台"/>
    <n v="1"/>
    <d v="2015-01-01T00:00:00"/>
    <n v="2300"/>
    <n v="2300"/>
    <n v="0"/>
    <m/>
    <s v="TY2010000227"/>
    <x v="6"/>
    <x v="1"/>
  </r>
  <r>
    <x v="45"/>
    <s v="通用设备"/>
    <s v="财政资金形成"/>
    <s v=""/>
    <s v="台"/>
    <n v="1"/>
    <d v="2015-01-01T00:00:00"/>
    <n v="2300"/>
    <n v="2300"/>
    <n v="0"/>
    <m/>
    <s v="TY2011000066"/>
    <x v="6"/>
    <x v="1"/>
  </r>
  <r>
    <x v="88"/>
    <s v="通用设备"/>
    <s v="财政资金形成"/>
    <s v="m6900"/>
    <s v="台"/>
    <n v="1"/>
    <d v="2015-01-01T00:00:00"/>
    <n v="7500"/>
    <n v="7500"/>
    <n v="0"/>
    <m/>
    <s v="TY2008000010"/>
    <x v="6"/>
    <x v="1"/>
  </r>
  <r>
    <x v="88"/>
    <s v="通用设备"/>
    <s v="财政资金形成"/>
    <s v="m6900"/>
    <s v="台"/>
    <n v="1"/>
    <d v="2015-01-01T00:00:00"/>
    <n v="7500"/>
    <n v="7500"/>
    <n v="0"/>
    <m/>
    <s v="TY2008000012"/>
    <x v="6"/>
    <x v="1"/>
  </r>
  <r>
    <x v="88"/>
    <s v="通用设备"/>
    <s v="财政资金形成"/>
    <s v="联想启天"/>
    <s v="台"/>
    <n v="1"/>
    <d v="2015-01-01T00:00:00"/>
    <n v="7910"/>
    <n v="7910"/>
    <n v="0"/>
    <m/>
    <s v="TY2009000030"/>
    <x v="6"/>
    <x v="1"/>
  </r>
  <r>
    <x v="88"/>
    <s v="通用设备"/>
    <s v="财政资金形成"/>
    <s v="联想启天"/>
    <s v="台"/>
    <n v="1"/>
    <d v="2015-01-01T00:00:00"/>
    <n v="7910"/>
    <n v="7910"/>
    <n v="0"/>
    <m/>
    <s v="TY2009000031"/>
    <x v="6"/>
    <x v="1"/>
  </r>
  <r>
    <x v="88"/>
    <s v="通用设备"/>
    <s v="财政资金形成"/>
    <s v="联想启天"/>
    <s v="台"/>
    <n v="1"/>
    <d v="2015-01-01T00:00:00"/>
    <n v="7910"/>
    <n v="7910"/>
    <n v="0"/>
    <m/>
    <s v="TY2009000032"/>
    <x v="6"/>
    <x v="1"/>
  </r>
  <r>
    <x v="88"/>
    <s v="通用设备"/>
    <s v="财政资金形成"/>
    <s v=""/>
    <s v="台"/>
    <n v="1"/>
    <d v="2015-01-01T00:00:00"/>
    <n v="6899"/>
    <n v="6899"/>
    <n v="0"/>
    <m/>
    <s v="TY2009000037"/>
    <x v="6"/>
    <x v="1"/>
  </r>
  <r>
    <x v="88"/>
    <s v="通用设备"/>
    <s v="财政资金形成"/>
    <s v="联想启天"/>
    <s v="台"/>
    <n v="1"/>
    <d v="2015-01-01T00:00:00"/>
    <n v="7910"/>
    <n v="7910"/>
    <n v="0"/>
    <m/>
    <s v="TY2009000038"/>
    <x v="6"/>
    <x v="1"/>
  </r>
  <r>
    <x v="88"/>
    <s v="通用设备"/>
    <s v="财政资金形成"/>
    <s v="联想启天"/>
    <s v="台"/>
    <n v="1"/>
    <d v="2015-01-01T00:00:00"/>
    <n v="7910"/>
    <n v="7910"/>
    <n v="0"/>
    <m/>
    <s v="TY2009000039"/>
    <x v="6"/>
    <x v="1"/>
  </r>
  <r>
    <x v="88"/>
    <s v="通用设备"/>
    <s v="财政资金形成"/>
    <s v="联想启天"/>
    <s v="台"/>
    <n v="1"/>
    <d v="2015-01-01T00:00:00"/>
    <n v="7910"/>
    <n v="7910"/>
    <n v="0"/>
    <m/>
    <s v="TY2009000041"/>
    <x v="6"/>
    <x v="1"/>
  </r>
  <r>
    <x v="88"/>
    <s v="通用设备"/>
    <s v="财政资金形成"/>
    <s v=""/>
    <s v="台"/>
    <n v="1"/>
    <d v="2015-01-01T00:00:00"/>
    <n v="7920"/>
    <n v="7920"/>
    <n v="0"/>
    <m/>
    <s v="TY2009000042"/>
    <x v="6"/>
    <x v="1"/>
  </r>
  <r>
    <x v="88"/>
    <s v="通用设备"/>
    <s v="财政资金形成"/>
    <s v=""/>
    <s v="台"/>
    <n v="1"/>
    <d v="2015-01-01T00:00:00"/>
    <n v="6899"/>
    <n v="6899"/>
    <n v="0"/>
    <m/>
    <s v="TY2009000044"/>
    <x v="6"/>
    <x v="1"/>
  </r>
  <r>
    <x v="88"/>
    <s v="通用设备"/>
    <s v="财政资金形成"/>
    <s v="联想启天"/>
    <s v="台"/>
    <n v="1"/>
    <d v="2015-01-01T00:00:00"/>
    <n v="7910"/>
    <n v="7910"/>
    <n v="0"/>
    <m/>
    <s v="TY2009000047"/>
    <x v="6"/>
    <x v="1"/>
  </r>
  <r>
    <x v="88"/>
    <s v="通用设备"/>
    <s v="财政资金形成"/>
    <s v=""/>
    <s v="台"/>
    <n v="1"/>
    <d v="2015-01-01T00:00:00"/>
    <n v="6899"/>
    <n v="6899"/>
    <n v="0"/>
    <m/>
    <s v="TY2009000049"/>
    <x v="6"/>
    <x v="1"/>
  </r>
  <r>
    <x v="88"/>
    <s v="通用设备"/>
    <s v="财政资金形成"/>
    <s v=""/>
    <s v="台"/>
    <n v="1"/>
    <d v="2015-01-01T00:00:00"/>
    <n v="6899"/>
    <n v="6899"/>
    <n v="0"/>
    <m/>
    <s v="TY2009000051"/>
    <x v="6"/>
    <x v="1"/>
  </r>
  <r>
    <x v="88"/>
    <s v="通用设备"/>
    <s v="财政资金形成"/>
    <s v="联想启天"/>
    <s v="台"/>
    <n v="1"/>
    <d v="2015-01-01T00:00:00"/>
    <n v="7910"/>
    <n v="7910"/>
    <n v="0"/>
    <m/>
    <s v="TY2009000054"/>
    <x v="6"/>
    <x v="1"/>
  </r>
  <r>
    <x v="89"/>
    <s v="通用设备"/>
    <s v="财政资金形成"/>
    <s v=""/>
    <s v="台"/>
    <n v="1"/>
    <d v="2015-01-01T00:00:00"/>
    <n v="3660"/>
    <n v="3660"/>
    <n v="0"/>
    <m/>
    <s v="TY2005000004"/>
    <x v="6"/>
    <x v="1"/>
  </r>
  <r>
    <x v="3"/>
    <s v="通用设备"/>
    <s v="财政资金形成"/>
    <s v="富士施乐2120"/>
    <s v="台"/>
    <n v="1"/>
    <d v="2015-01-01T00:00:00"/>
    <n v="9500"/>
    <n v="9500"/>
    <n v="0"/>
    <m/>
    <s v="TY2009000053"/>
    <x v="6"/>
    <x v="1"/>
  </r>
  <r>
    <x v="3"/>
    <s v="通用设备"/>
    <s v="财政资金形成"/>
    <s v=""/>
    <s v="台"/>
    <n v="1"/>
    <d v="2015-01-01T00:00:00"/>
    <n v="2500"/>
    <n v="2500"/>
    <n v="0"/>
    <m/>
    <s v="TY2010000225"/>
    <x v="6"/>
    <x v="1"/>
  </r>
  <r>
    <x v="3"/>
    <s v="通用设备"/>
    <s v="财政资金形成"/>
    <s v=""/>
    <s v="台"/>
    <n v="1"/>
    <d v="2015-01-01T00:00:00"/>
    <n v="1200"/>
    <n v="1200"/>
    <n v="0"/>
    <m/>
    <s v="TY2011000067"/>
    <x v="6"/>
    <x v="1"/>
  </r>
  <r>
    <x v="89"/>
    <s v="通用设备"/>
    <s v="财政资金形成"/>
    <s v=""/>
    <s v="台"/>
    <n v="1"/>
    <d v="2015-01-01T00:00:00"/>
    <n v="1200"/>
    <n v="1200"/>
    <n v="0"/>
    <m/>
    <s v="TY2013000099"/>
    <x v="6"/>
    <x v="1"/>
  </r>
  <r>
    <x v="3"/>
    <s v="通用设备"/>
    <s v="财政资金形成"/>
    <s v=""/>
    <s v="台"/>
    <n v="1"/>
    <d v="2015-01-01T00:00:00"/>
    <n v="1250"/>
    <n v="1250"/>
    <n v="0"/>
    <m/>
    <s v="TY2013000101"/>
    <x v="6"/>
    <x v="1"/>
  </r>
  <r>
    <x v="62"/>
    <s v="通用设备"/>
    <s v="财政资金形成"/>
    <s v="363"/>
    <s v="台"/>
    <n v="1"/>
    <d v="2015-01-01T00:00:00"/>
    <n v="18880"/>
    <n v="18880"/>
    <n v="0"/>
    <m/>
    <s v="TY2014000192"/>
    <x v="6"/>
    <x v="1"/>
  </r>
  <r>
    <x v="90"/>
    <s v="通用设备"/>
    <s v="财政资金形成"/>
    <s v=""/>
    <s v="台"/>
    <n v="1"/>
    <d v="2015-01-01T00:00:00"/>
    <n v="1399"/>
    <n v="1399"/>
    <n v="0"/>
    <m/>
    <s v="TY2015000208"/>
    <x v="6"/>
    <x v="1"/>
  </r>
  <r>
    <x v="91"/>
    <s v="通用设备"/>
    <s v="财政资金形成"/>
    <s v=""/>
    <s v="台"/>
    <n v="1"/>
    <d v="2015-01-01T00:00:00"/>
    <n v="1850"/>
    <n v="1850"/>
    <n v="0"/>
    <m/>
    <s v="TY2015000147"/>
    <x v="6"/>
    <x v="1"/>
  </r>
  <r>
    <x v="4"/>
    <s v="通用设备"/>
    <s v="财政资金形成"/>
    <s v=""/>
    <s v="台"/>
    <n v="1"/>
    <d v="2016-02-28T00:00:00"/>
    <n v="8950"/>
    <n v="8950"/>
    <n v="0"/>
    <m/>
    <s v="TY2016000264"/>
    <x v="6"/>
    <x v="1"/>
  </r>
  <r>
    <x v="4"/>
    <s v="通用设备"/>
    <s v="财政资金形成"/>
    <s v=""/>
    <s v="台"/>
    <n v="1"/>
    <d v="2016-05-31T00:00:00"/>
    <n v="8900"/>
    <n v="8900"/>
    <n v="0"/>
    <m/>
    <s v="TY2016000262"/>
    <x v="6"/>
    <x v="1"/>
  </r>
  <r>
    <x v="46"/>
    <s v="通用设备"/>
    <s v="财政资金形成"/>
    <s v=""/>
    <s v="台"/>
    <n v="1"/>
    <d v="2016-10-25T00:00:00"/>
    <n v="920"/>
    <n v="920"/>
    <n v="0"/>
    <m/>
    <s v="TY2016000166"/>
    <x v="6"/>
    <x v="1"/>
  </r>
  <r>
    <x v="92"/>
    <s v="通用设备"/>
    <s v="财政资金形成"/>
    <s v=""/>
    <s v="台"/>
    <n v="1"/>
    <d v="2017-04-20T00:00:00"/>
    <n v="1170"/>
    <n v="1170"/>
    <n v="0"/>
    <m/>
    <s v="TY2017000024"/>
    <x v="6"/>
    <x v="1"/>
  </r>
  <r>
    <x v="92"/>
    <s v="通用设备"/>
    <s v="财政资金形成"/>
    <s v=""/>
    <s v="台"/>
    <n v="1"/>
    <d v="2017-04-20T00:00:00"/>
    <n v="1170"/>
    <n v="1170"/>
    <n v="0"/>
    <m/>
    <s v="TY2017000023"/>
    <x v="6"/>
    <x v="1"/>
  </r>
  <r>
    <x v="92"/>
    <s v="通用设备"/>
    <s v="财政资金形成"/>
    <s v=""/>
    <s v="台"/>
    <n v="1"/>
    <d v="2017-04-20T00:00:00"/>
    <n v="1170"/>
    <n v="1170"/>
    <n v="0"/>
    <m/>
    <s v="TY2017000022"/>
    <x v="6"/>
    <x v="1"/>
  </r>
  <r>
    <x v="2"/>
    <s v="通用设备"/>
    <s v="财政资金形成"/>
    <s v=""/>
    <s v="台"/>
    <n v="1"/>
    <d v="2017-04-21T00:00:00"/>
    <n v="4420"/>
    <n v="4420"/>
    <n v="0"/>
    <m/>
    <s v="TY2017000025"/>
    <x v="6"/>
    <x v="1"/>
  </r>
  <r>
    <x v="93"/>
    <s v="通用设备"/>
    <s v="财政资金形成"/>
    <s v=""/>
    <s v="台"/>
    <n v="1"/>
    <d v="2017-04-30T00:00:00"/>
    <n v="2347"/>
    <n v="2347"/>
    <n v="0"/>
    <m/>
    <s v="TY2017000038"/>
    <x v="6"/>
    <x v="1"/>
  </r>
  <r>
    <x v="94"/>
    <s v="家具、用具、装具及动植物"/>
    <s v="财政资金形成"/>
    <s v=""/>
    <s v="个"/>
    <n v="1"/>
    <d v="2017-04-30T00:00:00"/>
    <n v="899"/>
    <n v="899"/>
    <n v="0"/>
    <m/>
    <s v="JJ2017000020"/>
    <x v="6"/>
    <x v="1"/>
  </r>
  <r>
    <x v="95"/>
    <s v="家具、用具、装具及动植物"/>
    <s v="财政资金形成"/>
    <s v=""/>
    <s v="个"/>
    <n v="1"/>
    <d v="2017-04-30T00:00:00"/>
    <n v="630"/>
    <n v="630"/>
    <n v="0"/>
    <m/>
    <s v="JJ2017000017"/>
    <x v="6"/>
    <x v="1"/>
  </r>
  <r>
    <x v="96"/>
    <s v="通用设备"/>
    <s v="财政资金形成"/>
    <s v=""/>
    <s v="台"/>
    <n v="1"/>
    <d v="2017-04-30T00:00:00"/>
    <n v="3199"/>
    <n v="3199"/>
    <n v="0"/>
    <m/>
    <s v="TY2017000033"/>
    <x v="6"/>
    <x v="1"/>
  </r>
  <r>
    <x v="97"/>
    <s v="通用设备"/>
    <s v="财政资金形成"/>
    <s v=""/>
    <s v="台"/>
    <n v="1"/>
    <d v="2017-05-16T00:00:00"/>
    <n v="430"/>
    <n v="430"/>
    <n v="0"/>
    <m/>
    <s v="TY2017000054"/>
    <x v="6"/>
    <x v="1"/>
  </r>
  <r>
    <x v="4"/>
    <s v="通用设备"/>
    <s v="财政资金形成"/>
    <s v=""/>
    <s v="台"/>
    <n v="1"/>
    <d v="2017-05-31T00:00:00"/>
    <n v="5950"/>
    <n v="5950"/>
    <n v="0"/>
    <m/>
    <s v="TY2017000056"/>
    <x v="6"/>
    <x v="1"/>
  </r>
  <r>
    <x v="98"/>
    <s v="通用设备"/>
    <s v="财政资金形成"/>
    <s v=""/>
    <s v="台"/>
    <n v="1"/>
    <d v="2017-07-12T00:00:00"/>
    <n v="3750"/>
    <n v="3750"/>
    <n v="0"/>
    <m/>
    <s v="TY2017000070"/>
    <x v="6"/>
    <x v="1"/>
  </r>
  <r>
    <x v="99"/>
    <s v="通用设备"/>
    <s v="财政资金形成"/>
    <s v=""/>
    <s v="台"/>
    <n v="1"/>
    <d v="2017-07-12T00:00:00"/>
    <n v="15800"/>
    <n v="15800"/>
    <n v="0"/>
    <m/>
    <s v="TY2017000073"/>
    <x v="6"/>
    <x v="1"/>
  </r>
  <r>
    <x v="98"/>
    <s v="通用设备"/>
    <s v="财政资金形成"/>
    <s v=""/>
    <s v="台"/>
    <n v="1"/>
    <d v="2017-07-12T00:00:00"/>
    <n v="3750"/>
    <n v="3750"/>
    <n v="0"/>
    <m/>
    <s v="TY2017000071"/>
    <x v="6"/>
    <x v="1"/>
  </r>
  <r>
    <x v="98"/>
    <s v="通用设备"/>
    <s v="财政资金形成"/>
    <s v=""/>
    <s v="台"/>
    <n v="1"/>
    <d v="2017-07-12T00:00:00"/>
    <n v="3750"/>
    <n v="3750"/>
    <n v="0"/>
    <m/>
    <s v="TY2017000072"/>
    <x v="6"/>
    <x v="1"/>
  </r>
  <r>
    <x v="100"/>
    <s v="家具、用具、装具及动植物"/>
    <s v="财政资金形成"/>
    <s v=""/>
    <s v="个"/>
    <n v="1"/>
    <d v="2017-08-29T00:00:00"/>
    <n v="699"/>
    <n v="699"/>
    <n v="0"/>
    <m/>
    <s v="JJ2017000030"/>
    <x v="6"/>
    <x v="1"/>
  </r>
  <r>
    <x v="101"/>
    <s v="通用设备"/>
    <s v="财政资金形成"/>
    <s v=""/>
    <s v="台"/>
    <n v="1"/>
    <d v="2017-09-13T00:00:00"/>
    <n v="1598"/>
    <n v="1598"/>
    <n v="0"/>
    <m/>
    <s v="TY2017000079"/>
    <x v="6"/>
    <x v="1"/>
  </r>
  <r>
    <x v="102"/>
    <s v="通用设备"/>
    <s v="财政资金形成"/>
    <s v=""/>
    <s v="台"/>
    <n v="1"/>
    <d v="2017-12-15T00:00:00"/>
    <n v="2500"/>
    <n v="2500"/>
    <n v="0"/>
    <m/>
    <s v="TY2017000118"/>
    <x v="6"/>
    <x v="1"/>
  </r>
  <r>
    <x v="1"/>
    <s v="通用设备"/>
    <s v="财政资金形成"/>
    <s v="M252n"/>
    <s v="台"/>
    <n v="1"/>
    <d v="2018-02-28T00:00:00"/>
    <n v="2979"/>
    <n v="2979"/>
    <n v="0"/>
    <m/>
    <s v="TY2018000058"/>
    <x v="6"/>
    <x v="1"/>
  </r>
  <r>
    <x v="102"/>
    <s v="通用设备"/>
    <s v="财政资金形成"/>
    <s v=""/>
    <s v="台"/>
    <n v="1"/>
    <d v="2018-03-21T00:00:00"/>
    <n v="1600"/>
    <n v="1600"/>
    <n v="0"/>
    <m/>
    <s v="TY2018000067"/>
    <x v="6"/>
    <x v="1"/>
  </r>
  <r>
    <x v="102"/>
    <s v="通用设备"/>
    <s v="财政资金形成"/>
    <s v=""/>
    <s v="台"/>
    <n v="1"/>
    <d v="2018-10-31T00:00:00"/>
    <n v="1600"/>
    <n v="1600"/>
    <n v="0"/>
    <m/>
    <s v="TY2018000112"/>
    <x v="6"/>
    <x v="1"/>
  </r>
  <r>
    <x v="102"/>
    <s v="通用设备"/>
    <s v="财政资金形成"/>
    <s v=""/>
    <s v="台"/>
    <n v="1"/>
    <d v="2018-10-31T00:00:00"/>
    <n v="1600"/>
    <n v="1600"/>
    <n v="0"/>
    <m/>
    <s v="TY2018000111"/>
    <x v="6"/>
    <x v="1"/>
  </r>
  <r>
    <x v="102"/>
    <s v="通用设备"/>
    <s v="财政资金形成"/>
    <s v=""/>
    <s v="台"/>
    <n v="1"/>
    <d v="2018-10-31T00:00:00"/>
    <n v="1600"/>
    <n v="1600"/>
    <n v="0"/>
    <m/>
    <s v="TY2018000110"/>
    <x v="6"/>
    <x v="1"/>
  </r>
  <r>
    <x v="102"/>
    <s v="通用设备"/>
    <s v="财政资金形成"/>
    <s v=""/>
    <s v="台"/>
    <n v="1"/>
    <d v="2018-10-31T00:00:00"/>
    <n v="1600"/>
    <n v="1600"/>
    <n v="0"/>
    <m/>
    <s v="TY2018000109"/>
    <x v="6"/>
    <x v="1"/>
  </r>
  <r>
    <x v="1"/>
    <s v="通用设备"/>
    <s v="财政资金形成"/>
    <s v=""/>
    <s v="台"/>
    <n v="1"/>
    <d v="2018-11-30T00:00:00"/>
    <n v="1190"/>
    <n v="1190"/>
    <n v="0"/>
    <m/>
    <s v="TY2018000198"/>
    <x v="6"/>
    <x v="1"/>
  </r>
  <r>
    <x v="1"/>
    <s v="通用设备"/>
    <s v="财政资金形成"/>
    <s v=""/>
    <s v="台"/>
    <n v="1"/>
    <d v="2018-11-30T00:00:00"/>
    <n v="1190"/>
    <n v="1190"/>
    <n v="0"/>
    <m/>
    <s v="TY2018000190"/>
    <x v="6"/>
    <x v="1"/>
  </r>
  <r>
    <x v="1"/>
    <s v="通用设备"/>
    <s v="财政资金形成"/>
    <s v=""/>
    <s v="台"/>
    <n v="1"/>
    <d v="2018-11-30T00:00:00"/>
    <n v="1190"/>
    <n v="1190"/>
    <n v="0"/>
    <m/>
    <s v="TY2018000189"/>
    <x v="6"/>
    <x v="1"/>
  </r>
  <r>
    <x v="1"/>
    <s v="通用设备"/>
    <s v="财政资金形成"/>
    <s v=""/>
    <s v="台"/>
    <n v="1"/>
    <d v="2018-11-30T00:00:00"/>
    <n v="1190"/>
    <n v="1190"/>
    <n v="0"/>
    <m/>
    <s v="TY2018000188"/>
    <x v="6"/>
    <x v="1"/>
  </r>
  <r>
    <x v="1"/>
    <s v="通用设备"/>
    <s v="财政资金形成"/>
    <s v=""/>
    <s v="台"/>
    <n v="1"/>
    <d v="2018-11-30T00:00:00"/>
    <n v="1190"/>
    <n v="1190"/>
    <n v="0"/>
    <m/>
    <s v="TY2018000187"/>
    <x v="6"/>
    <x v="1"/>
  </r>
  <r>
    <x v="2"/>
    <s v="通用设备"/>
    <s v="财政资金形成"/>
    <s v=""/>
    <s v="台"/>
    <n v="1"/>
    <d v="2018-11-30T00:00:00"/>
    <n v="4990"/>
    <n v="4990"/>
    <n v="0"/>
    <m/>
    <s v="TY2018000196"/>
    <x v="6"/>
    <x v="1"/>
  </r>
  <r>
    <x v="2"/>
    <s v="通用设备"/>
    <s v="财政资金形成"/>
    <s v=""/>
    <s v="台"/>
    <n v="1"/>
    <d v="2018-11-30T00:00:00"/>
    <n v="4990"/>
    <n v="4990"/>
    <n v="0"/>
    <m/>
    <s v="TY2018000195"/>
    <x v="6"/>
    <x v="1"/>
  </r>
  <r>
    <x v="2"/>
    <s v="通用设备"/>
    <s v="财政资金形成"/>
    <s v=""/>
    <s v="台"/>
    <n v="1"/>
    <d v="2018-11-30T00:00:00"/>
    <n v="4990"/>
    <n v="4990"/>
    <n v="0"/>
    <m/>
    <s v="TY2018000194"/>
    <x v="6"/>
    <x v="1"/>
  </r>
  <r>
    <x v="2"/>
    <s v="通用设备"/>
    <s v="财政资金形成"/>
    <s v=""/>
    <s v="台"/>
    <n v="1"/>
    <d v="2018-11-30T00:00:00"/>
    <n v="4990"/>
    <n v="4990"/>
    <n v="0"/>
    <m/>
    <s v="TY2018000193"/>
    <x v="6"/>
    <x v="1"/>
  </r>
  <r>
    <x v="103"/>
    <s v="家具、用具、装具及动植物"/>
    <s v="财政资金形成"/>
    <s v="双开门"/>
    <s v="个"/>
    <n v="2"/>
    <d v="2000-02-22T00:00:00"/>
    <n v="1200"/>
    <n v="1200"/>
    <n v="0"/>
    <m/>
    <s v="000000683"/>
    <x v="6"/>
    <x v="0"/>
  </r>
  <r>
    <x v="104"/>
    <s v="通用设备"/>
    <s v="财政资金形成"/>
    <s v="GR2700"/>
    <s v="台"/>
    <n v="1"/>
    <d v="2000-02-28T00:00:00"/>
    <n v="35500"/>
    <n v="35500"/>
    <n v="0"/>
    <m/>
    <s v="000000799"/>
    <x v="6"/>
    <x v="0"/>
  </r>
  <r>
    <x v="105"/>
    <s v="通用设备"/>
    <s v="财政资金形成"/>
    <s v="JJW-3KVA"/>
    <s v="台"/>
    <n v="1"/>
    <d v="2000-02-29T00:00:00"/>
    <n v="550"/>
    <n v="550"/>
    <n v="0"/>
    <m/>
    <s v="000000276"/>
    <x v="6"/>
    <x v="0"/>
  </r>
  <r>
    <x v="106"/>
    <s v="通用设备"/>
    <s v="财政资金形成"/>
    <s v="JJW2-5KVA"/>
    <s v="台"/>
    <n v="1"/>
    <d v="2002-03-01T00:00:00"/>
    <n v="2100"/>
    <n v="2100"/>
    <n v="0"/>
    <m/>
    <s v="000000275"/>
    <x v="6"/>
    <x v="0"/>
  </r>
  <r>
    <x v="14"/>
    <s v="通用设备"/>
    <s v="财政资金形成"/>
    <s v="逐日2000"/>
    <s v="台"/>
    <n v="1"/>
    <d v="2002-12-31T00:00:00"/>
    <n v="5680"/>
    <n v="5680"/>
    <n v="0"/>
    <m/>
    <s v="000000360"/>
    <x v="6"/>
    <x v="0"/>
  </r>
  <r>
    <x v="107"/>
    <s v="图书、档案"/>
    <s v="财政资金形成"/>
    <s v=""/>
    <s v="个"/>
    <n v="1"/>
    <d v="2003-05-01T00:00:00"/>
    <n v="1098"/>
    <n v="1098"/>
    <n v="0"/>
    <m/>
    <s v="000000775"/>
    <x v="6"/>
    <x v="0"/>
  </r>
  <r>
    <x v="8"/>
    <s v="通用设备"/>
    <s v="财政资金形成"/>
    <s v="1180C"/>
    <s v="台"/>
    <n v="1"/>
    <d v="2003-08-05T00:00:00"/>
    <n v="1750"/>
    <n v="1750"/>
    <n v="0"/>
    <m/>
    <s v="000000520"/>
    <x v="6"/>
    <x v="0"/>
  </r>
  <r>
    <x v="108"/>
    <s v="家具、用具、装具及动植物"/>
    <s v="财政资金形成"/>
    <s v=""/>
    <s v="个"/>
    <n v="1"/>
    <d v="2003-08-05T00:00:00"/>
    <n v="48968"/>
    <n v="48968"/>
    <n v="0"/>
    <m/>
    <s v="000000682"/>
    <x v="6"/>
    <x v="0"/>
  </r>
  <r>
    <x v="11"/>
    <s v="通用设备"/>
    <s v="财政资金形成"/>
    <s v="超越E350"/>
    <s v="台"/>
    <n v="1"/>
    <d v="2004-09-15T00:00:00"/>
    <n v="9200"/>
    <n v="9200"/>
    <n v="0"/>
    <m/>
    <s v="000000463"/>
    <x v="6"/>
    <x v="0"/>
  </r>
  <r>
    <x v="109"/>
    <s v="通用设备"/>
    <s v="财政资金形成"/>
    <s v="AR-150"/>
    <s v="台"/>
    <n v="1"/>
    <d v="2004-10-15T00:00:00"/>
    <n v="4600"/>
    <n v="4600"/>
    <n v="0"/>
    <m/>
    <s v="000000797"/>
    <x v="6"/>
    <x v="0"/>
  </r>
  <r>
    <x v="110"/>
    <s v="通用设备"/>
    <s v="财政资金形成"/>
    <s v="RFR-32GW/DI-T"/>
    <s v="台"/>
    <n v="1"/>
    <d v="2004-11-06T00:00:00"/>
    <n v="2050"/>
    <n v="2050"/>
    <n v="0"/>
    <m/>
    <s v="000000274"/>
    <x v="6"/>
    <x v="0"/>
  </r>
  <r>
    <x v="111"/>
    <s v="通用设备"/>
    <s v="财政资金形成"/>
    <s v="双色/20X3"/>
    <s v="台"/>
    <n v="1"/>
    <d v="2004-11-08T00:00:00"/>
    <n v="9900"/>
    <n v="9900"/>
    <n v="0"/>
    <m/>
    <s v="000000510"/>
    <x v="6"/>
    <x v="0"/>
  </r>
  <r>
    <x v="112"/>
    <s v="通用设备"/>
    <s v="财政资金形成"/>
    <s v="KFR-2606GW/BA"/>
    <s v="台"/>
    <n v="1"/>
    <d v="2004-11-08T00:00:00"/>
    <n v="2500"/>
    <n v="2500"/>
    <n v="0"/>
    <m/>
    <s v="000000273"/>
    <x v="6"/>
    <x v="0"/>
  </r>
  <r>
    <x v="11"/>
    <s v="通用设备"/>
    <s v="财政资金形成"/>
    <s v="超越E350"/>
    <s v="台"/>
    <n v="1"/>
    <d v="2005-09-26T00:00:00"/>
    <n v="7200"/>
    <n v="7200"/>
    <n v="0"/>
    <m/>
    <s v="000000399"/>
    <x v="6"/>
    <x v="0"/>
  </r>
  <r>
    <x v="11"/>
    <s v="通用设备"/>
    <s v="财政资金形成"/>
    <s v="超越E350"/>
    <s v="台"/>
    <n v="1"/>
    <d v="2005-09-26T00:00:00"/>
    <n v="7200"/>
    <n v="7200"/>
    <n v="0"/>
    <m/>
    <s v="000000401"/>
    <x v="6"/>
    <x v="0"/>
  </r>
  <r>
    <x v="11"/>
    <s v="通用设备"/>
    <s v="财政资金形成"/>
    <s v="超越E350"/>
    <s v="台"/>
    <n v="1"/>
    <d v="2005-09-26T00:00:00"/>
    <n v="7200"/>
    <n v="7200"/>
    <n v="0"/>
    <m/>
    <s v="000000402"/>
    <x v="6"/>
    <x v="0"/>
  </r>
  <r>
    <x v="11"/>
    <s v="通用设备"/>
    <s v="财政资金形成"/>
    <s v="超越E350"/>
    <s v="台"/>
    <n v="1"/>
    <d v="2005-09-26T00:00:00"/>
    <n v="7200"/>
    <n v="7200"/>
    <n v="0"/>
    <m/>
    <s v="000000403"/>
    <x v="6"/>
    <x v="0"/>
  </r>
  <r>
    <x v="11"/>
    <s v="通用设备"/>
    <s v="财政资金形成"/>
    <s v="超越E350"/>
    <s v="台"/>
    <n v="1"/>
    <d v="2006-04-24T00:00:00"/>
    <n v="7080"/>
    <n v="7080"/>
    <n v="0"/>
    <m/>
    <s v="000000383"/>
    <x v="6"/>
    <x v="0"/>
  </r>
  <r>
    <x v="11"/>
    <s v="通用设备"/>
    <s v="财政资金形成"/>
    <s v="超越E350"/>
    <s v="台"/>
    <n v="1"/>
    <d v="2006-04-24T00:00:00"/>
    <n v="7080"/>
    <n v="7080"/>
    <n v="0"/>
    <m/>
    <s v="000000384"/>
    <x v="6"/>
    <x v="0"/>
  </r>
  <r>
    <x v="113"/>
    <s v="通用设备"/>
    <s v="财政资金形成"/>
    <s v="E-600"/>
    <s v="台"/>
    <n v="1"/>
    <d v="2006-07-10T00:00:00"/>
    <n v="18000"/>
    <n v="18000"/>
    <n v="0"/>
    <m/>
    <s v="000000815"/>
    <x v="6"/>
    <x v="0"/>
  </r>
  <r>
    <x v="59"/>
    <s v="通用设备"/>
    <s v="财政资金形成"/>
    <s v="HP1020"/>
    <s v="台"/>
    <n v="1"/>
    <d v="2006-08-17T00:00:00"/>
    <n v="1438.3"/>
    <n v="1438.3"/>
    <n v="0"/>
    <m/>
    <s v="000000539"/>
    <x v="6"/>
    <x v="0"/>
  </r>
  <r>
    <x v="114"/>
    <s v="通用设备"/>
    <s v="财政资金形成"/>
    <s v="U5223EF-DR"/>
    <s v="台"/>
    <n v="1"/>
    <d v="2006-09-19T00:00:00"/>
    <n v="12700"/>
    <n v="12700"/>
    <n v="0"/>
    <m/>
    <s v="000000491"/>
    <x v="6"/>
    <x v="0"/>
  </r>
  <r>
    <x v="28"/>
    <s v="通用设备"/>
    <s v="财政资金形成"/>
    <s v="劲豹40G"/>
    <s v="台"/>
    <n v="1"/>
    <d v="2007-01-24T00:00:00"/>
    <n v="680"/>
    <n v="680"/>
    <n v="0"/>
    <m/>
    <s v="000000288"/>
    <x v="6"/>
    <x v="0"/>
  </r>
  <r>
    <x v="28"/>
    <s v="通用设备"/>
    <s v="财政资金形成"/>
    <s v="劲豹80G"/>
    <s v="台"/>
    <n v="1"/>
    <d v="2007-01-24T00:00:00"/>
    <n v="950"/>
    <n v="950"/>
    <n v="0"/>
    <m/>
    <s v="000000297"/>
    <x v="6"/>
    <x v="0"/>
  </r>
  <r>
    <x v="115"/>
    <s v="通用设备"/>
    <s v="财政资金形成"/>
    <s v="V12"/>
    <s v="台"/>
    <n v="1"/>
    <d v="2007-01-24T00:00:00"/>
    <n v="1950"/>
    <n v="1950"/>
    <n v="0"/>
    <m/>
    <s v="000000321"/>
    <x v="6"/>
    <x v="0"/>
  </r>
  <r>
    <x v="11"/>
    <s v="通用设备"/>
    <s v="财政资金形成"/>
    <s v="S8380"/>
    <s v="台"/>
    <n v="1"/>
    <d v="2007-02-14T00:00:00"/>
    <n v="6599"/>
    <n v="6599"/>
    <n v="0"/>
    <m/>
    <s v="000000378"/>
    <x v="6"/>
    <x v="0"/>
  </r>
  <r>
    <x v="116"/>
    <s v="通用设备"/>
    <s v="财政资金形成"/>
    <s v="ICD—P520"/>
    <s v="台"/>
    <n v="1"/>
    <d v="2007-06-15T00:00:00"/>
    <n v="1300"/>
    <n v="1300"/>
    <n v="0"/>
    <m/>
    <s v="000000338"/>
    <x v="6"/>
    <x v="0"/>
  </r>
  <r>
    <x v="59"/>
    <s v="通用设备"/>
    <s v="财政资金形成"/>
    <s v="HP1020"/>
    <s v="台"/>
    <n v="1"/>
    <d v="2007-11-28T00:00:00"/>
    <n v="1370"/>
    <n v="1370"/>
    <n v="0"/>
    <m/>
    <s v="000000538"/>
    <x v="6"/>
    <x v="0"/>
  </r>
  <r>
    <x v="59"/>
    <s v="通用设备"/>
    <s v="财政资金形成"/>
    <s v="HP2015"/>
    <s v="台"/>
    <n v="1"/>
    <d v="2007-11-28T00:00:00"/>
    <n v="4360"/>
    <n v="4360"/>
    <n v="0"/>
    <m/>
    <s v="000000545"/>
    <x v="6"/>
    <x v="0"/>
  </r>
  <r>
    <x v="117"/>
    <s v="通用设备"/>
    <s v="财政资金形成"/>
    <s v="C—3321"/>
    <s v="台"/>
    <n v="1"/>
    <d v="2008-03-11T00:00:00"/>
    <n v="1840"/>
    <n v="1840"/>
    <n v="0"/>
    <m/>
    <s v="000000833"/>
    <x v="6"/>
    <x v="0"/>
  </r>
  <r>
    <x v="21"/>
    <s v="通用设备"/>
    <s v="财政资金形成"/>
    <s v="L160"/>
    <s v="台"/>
    <n v="1"/>
    <d v="2008-06-05T00:00:00"/>
    <n v="3500"/>
    <n v="3500"/>
    <n v="0"/>
    <m/>
    <s v="000000329"/>
    <x v="6"/>
    <x v="0"/>
  </r>
  <r>
    <x v="118"/>
    <s v="通用设备"/>
    <s v="财政资金形成"/>
    <s v="CHD34300"/>
    <s v="台"/>
    <n v="1"/>
    <d v="2008-12-01T00:00:00"/>
    <n v="3400"/>
    <n v="3400"/>
    <n v="0"/>
    <m/>
    <s v="000000348"/>
    <x v="6"/>
    <x v="0"/>
  </r>
  <r>
    <x v="8"/>
    <s v="通用设备"/>
    <s v="财政资金形成"/>
    <s v="HP2015D"/>
    <s v="台"/>
    <n v="1"/>
    <d v="2008-12-01T00:00:00"/>
    <n v="2950"/>
    <n v="2950"/>
    <n v="0"/>
    <m/>
    <s v="000000523"/>
    <x v="6"/>
    <x v="0"/>
  </r>
  <r>
    <x v="8"/>
    <s v="通用设备"/>
    <s v="财政资金形成"/>
    <s v="HP1008"/>
    <s v="台"/>
    <n v="1"/>
    <d v="2008-12-17T00:00:00"/>
    <n v="2380"/>
    <n v="2380"/>
    <n v="0"/>
    <m/>
    <s v="000000522"/>
    <x v="6"/>
    <x v="0"/>
  </r>
  <r>
    <x v="60"/>
    <s v="家具、用具、装具及动植物"/>
    <s v="财政资金形成"/>
    <s v="1600*800*760"/>
    <s v="个"/>
    <n v="1"/>
    <d v="2009-01-13T00:00:00"/>
    <n v="1900"/>
    <n v="1900"/>
    <n v="0"/>
    <m/>
    <s v="000000747"/>
    <x v="6"/>
    <x v="0"/>
  </r>
  <r>
    <x v="119"/>
    <s v="家具、用具、装具及动植物"/>
    <s v="财政资金形成"/>
    <s v="1200*600*400"/>
    <s v="个"/>
    <n v="1"/>
    <d v="2009-01-13T00:00:00"/>
    <n v="550"/>
    <n v="550"/>
    <n v="0"/>
    <m/>
    <s v="000000748"/>
    <x v="6"/>
    <x v="0"/>
  </r>
  <r>
    <x v="120"/>
    <s v="专用设备"/>
    <s v="财政资金形成"/>
    <s v=""/>
    <s v="个"/>
    <n v="1"/>
    <d v="2009-02-13T00:00:00"/>
    <n v="8380"/>
    <n v="8380"/>
    <n v="0"/>
    <m/>
    <s v="000000835"/>
    <x v="6"/>
    <x v="0"/>
  </r>
  <r>
    <x v="121"/>
    <s v="通用设备"/>
    <s v="财政资金形成"/>
    <s v="皇冠行政版"/>
    <s v="台"/>
    <n v="1"/>
    <d v="2009-02-13T00:00:00"/>
    <n v="12800"/>
    <n v="12800"/>
    <n v="0"/>
    <m/>
    <s v="000000286"/>
    <x v="6"/>
    <x v="0"/>
  </r>
  <r>
    <x v="122"/>
    <s v="通用设备"/>
    <s v="财政资金形成"/>
    <s v="9KM"/>
    <s v="台"/>
    <n v="1"/>
    <d v="2009-03-02T00:00:00"/>
    <n v="1450"/>
    <n v="1450"/>
    <n v="0"/>
    <m/>
    <s v="000000284"/>
    <x v="6"/>
    <x v="0"/>
  </r>
  <r>
    <x v="123"/>
    <s v="家具、用具、装具及动植物"/>
    <s v="财政资金形成"/>
    <s v="900*500*2000"/>
    <s v="个"/>
    <n v="2"/>
    <d v="2009-04-23T00:00:00"/>
    <n v="3700"/>
    <n v="3700"/>
    <n v="0"/>
    <m/>
    <s v="000000749"/>
    <x v="6"/>
    <x v="0"/>
  </r>
  <r>
    <x v="124"/>
    <s v="家具、用具、装具及动植物"/>
    <s v="财政资金形成"/>
    <s v=""/>
    <s v="个"/>
    <n v="2"/>
    <d v="2009-04-23T00:00:00"/>
    <n v="3360"/>
    <n v="3360"/>
    <n v="0"/>
    <m/>
    <s v="000000750"/>
    <x v="6"/>
    <x v="0"/>
  </r>
  <r>
    <x v="125"/>
    <s v="家具、用具、装具及动植物"/>
    <s v="财政资金形成"/>
    <s v=""/>
    <s v="个"/>
    <n v="4"/>
    <d v="2009-04-23T00:00:00"/>
    <n v="3200"/>
    <n v="3200"/>
    <n v="0"/>
    <m/>
    <s v="000000751"/>
    <x v="6"/>
    <x v="0"/>
  </r>
  <r>
    <x v="126"/>
    <s v="通用设备"/>
    <s v="财政资金形成"/>
    <s v="2820"/>
    <s v="台"/>
    <n v="1"/>
    <d v="2009-04-23T00:00:00"/>
    <n v="1900"/>
    <n v="1900"/>
    <n v="0"/>
    <m/>
    <s v="000000602"/>
    <x v="6"/>
    <x v="0"/>
  </r>
  <r>
    <x v="23"/>
    <s v="通用设备"/>
    <s v="财政资金形成"/>
    <s v="移动硬盘"/>
    <s v="台"/>
    <n v="1"/>
    <d v="2009-05-22T00:00:00"/>
    <n v="750"/>
    <n v="750"/>
    <n v="0"/>
    <m/>
    <s v="000000304"/>
    <x v="6"/>
    <x v="0"/>
  </r>
  <r>
    <x v="127"/>
    <s v="通用设备"/>
    <s v="财政资金形成"/>
    <s v=""/>
    <s v="台"/>
    <n v="1"/>
    <d v="2009-05-22T00:00:00"/>
    <n v="8000"/>
    <n v="8000"/>
    <n v="0"/>
    <m/>
    <s v="000000836"/>
    <x v="6"/>
    <x v="0"/>
  </r>
  <r>
    <x v="25"/>
    <s v="通用设备"/>
    <s v="财政资金形成"/>
    <s v="联想"/>
    <s v="台"/>
    <n v="1"/>
    <d v="2009-05-22T00:00:00"/>
    <n v="6860"/>
    <n v="6860"/>
    <n v="0"/>
    <m/>
    <s v="000000480"/>
    <x v="6"/>
    <x v="0"/>
  </r>
  <r>
    <x v="128"/>
    <s v="通用设备"/>
    <s v="财政资金形成"/>
    <s v=""/>
    <s v="台"/>
    <n v="1"/>
    <d v="2009-06-29T00:00:00"/>
    <n v="1450"/>
    <n v="1450"/>
    <n v="0"/>
    <m/>
    <s v="000000285"/>
    <x v="6"/>
    <x v="0"/>
  </r>
  <r>
    <x v="11"/>
    <s v="通用设备"/>
    <s v="财政资金形成"/>
    <s v="A550-B017"/>
    <s v="台"/>
    <n v="1"/>
    <d v="2009-09-27T00:00:00"/>
    <n v="4200"/>
    <n v="4200"/>
    <n v="0"/>
    <m/>
    <s v="000000366"/>
    <x v="6"/>
    <x v="0"/>
  </r>
  <r>
    <x v="11"/>
    <s v="通用设备"/>
    <s v="财政资金形成"/>
    <s v="A550-B017"/>
    <s v="台"/>
    <n v="1"/>
    <d v="2009-09-27T00:00:00"/>
    <n v="4200"/>
    <n v="4200"/>
    <n v="0"/>
    <m/>
    <s v="000000367"/>
    <x v="6"/>
    <x v="0"/>
  </r>
  <r>
    <x v="8"/>
    <s v="通用设备"/>
    <s v="财政资金形成"/>
    <s v="HP2055"/>
    <s v="台"/>
    <n v="1"/>
    <d v="2009-09-27T00:00:00"/>
    <n v="4267"/>
    <n v="4267"/>
    <n v="0"/>
    <m/>
    <s v="000000527"/>
    <x v="6"/>
    <x v="0"/>
  </r>
  <r>
    <x v="129"/>
    <s v="通用设备"/>
    <s v="财政资金形成"/>
    <s v="6302C"/>
    <s v="台"/>
    <n v="1"/>
    <d v="2010-12-07T00:00:00"/>
    <n v="22920"/>
    <n v="22920"/>
    <n v="0"/>
    <m/>
    <s v="000000927"/>
    <x v="6"/>
    <x v="0"/>
  </r>
  <r>
    <x v="5"/>
    <s v="通用设备"/>
    <s v="财政资金形成"/>
    <s v="启天A7000"/>
    <s v="台"/>
    <n v="1"/>
    <d v="2011-07-12T00:00:00"/>
    <n v="4700"/>
    <n v="4700"/>
    <n v="0"/>
    <m/>
    <s v="000000906"/>
    <x v="6"/>
    <x v="0"/>
  </r>
  <r>
    <x v="130"/>
    <s v="专用设备"/>
    <s v="财政资金形成"/>
    <s v="ZB-6100B"/>
    <s v="个"/>
    <n v="1"/>
    <d v="2011-07-19T00:00:00"/>
    <n v="3750"/>
    <n v="3750"/>
    <n v="0"/>
    <m/>
    <s v="000000920"/>
    <x v="6"/>
    <x v="0"/>
  </r>
  <r>
    <x v="6"/>
    <s v="通用设备"/>
    <s v="财政资金形成"/>
    <s v="M1536DNF"/>
    <s v="台"/>
    <n v="1"/>
    <d v="2011-11-30T00:00:00"/>
    <n v="2600"/>
    <n v="2600"/>
    <n v="0"/>
    <m/>
    <s v="000000907"/>
    <x v="6"/>
    <x v="0"/>
  </r>
  <r>
    <x v="131"/>
    <s v="通用设备"/>
    <s v="财政资金形成"/>
    <s v="DS6707"/>
    <s v="台"/>
    <n v="1"/>
    <d v="2012-01-01T00:00:00"/>
    <n v="3000"/>
    <n v="3000"/>
    <n v="0"/>
    <m/>
    <s v="000001065"/>
    <x v="6"/>
    <x v="0"/>
  </r>
  <r>
    <x v="132"/>
    <s v="通用设备"/>
    <s v="财政资金形成"/>
    <s v="TTP-243E Pro"/>
    <s v="台"/>
    <n v="1"/>
    <d v="2012-01-01T00:00:00"/>
    <n v="3500"/>
    <n v="3500"/>
    <n v="0"/>
    <m/>
    <s v="000001066"/>
    <x v="6"/>
    <x v="0"/>
  </r>
  <r>
    <x v="133"/>
    <s v="通用设备"/>
    <s v="财政资金形成"/>
    <s v="机关公文二维条码制作管理系统"/>
    <s v="台"/>
    <n v="1"/>
    <d v="2012-02-08T00:00:00"/>
    <n v="2000"/>
    <n v="2000"/>
    <n v="0"/>
    <m/>
    <s v="000001077"/>
    <x v="6"/>
    <x v="0"/>
  </r>
  <r>
    <x v="6"/>
    <s v="通用设备"/>
    <s v="财政资金形成"/>
    <s v="L140G"/>
    <s v="台"/>
    <n v="1"/>
    <d v="2012-11-12T00:00:00"/>
    <n v="1980"/>
    <n v="1980"/>
    <n v="0"/>
    <m/>
    <s v="000001013"/>
    <x v="6"/>
    <x v="0"/>
  </r>
  <r>
    <x v="5"/>
    <s v="通用设备"/>
    <s v="财政资金形成"/>
    <s v=""/>
    <s v="台"/>
    <n v="1"/>
    <d v="2013-12-31T00:00:00"/>
    <n v="4960"/>
    <n v="4960"/>
    <n v="0"/>
    <m/>
    <s v="TY2013000015"/>
    <x v="6"/>
    <x v="0"/>
  </r>
  <r>
    <x v="5"/>
    <s v="通用设备"/>
    <s v="财政资金形成"/>
    <s v=""/>
    <s v="台"/>
    <n v="1"/>
    <d v="2013-12-31T00:00:00"/>
    <n v="4900"/>
    <n v="4900"/>
    <n v="0"/>
    <m/>
    <s v="TY2013000021"/>
    <x v="6"/>
    <x v="0"/>
  </r>
  <r>
    <x v="4"/>
    <s v="通用设备"/>
    <s v="财政资金形成"/>
    <s v=""/>
    <s v="台"/>
    <n v="1"/>
    <d v="2013-12-31T00:00:00"/>
    <n v="8900"/>
    <n v="8900"/>
    <n v="0"/>
    <m/>
    <s v="TY2013000026"/>
    <x v="6"/>
    <x v="0"/>
  </r>
  <r>
    <x v="4"/>
    <s v="通用设备"/>
    <s v="财政资金形成"/>
    <s v=""/>
    <s v="台"/>
    <n v="1"/>
    <d v="2013-12-31T00:00:00"/>
    <n v="8900"/>
    <n v="8900"/>
    <n v="0"/>
    <m/>
    <s v="TY2013000045"/>
    <x v="6"/>
    <x v="0"/>
  </r>
  <r>
    <x v="12"/>
    <s v="通用设备"/>
    <s v="财政资金形成"/>
    <s v=""/>
    <s v="台"/>
    <n v="1"/>
    <d v="2015-01-01T00:00:00"/>
    <n v="2500"/>
    <n v="2500"/>
    <n v="0"/>
    <m/>
    <s v="TY2014000115"/>
    <x v="6"/>
    <x v="0"/>
  </r>
  <r>
    <x v="2"/>
    <s v="通用设备"/>
    <s v="财政资金形成"/>
    <s v=""/>
    <s v="台"/>
    <n v="1"/>
    <d v="2015-01-01T00:00:00"/>
    <n v="4400"/>
    <n v="4400"/>
    <n v="0"/>
    <m/>
    <s v="TY2015000116"/>
    <x v="6"/>
    <x v="0"/>
  </r>
  <r>
    <x v="2"/>
    <s v="通用设备"/>
    <s v="财政资金形成"/>
    <s v=""/>
    <s v="台"/>
    <n v="1"/>
    <d v="2015-01-01T00:00:00"/>
    <n v="5000"/>
    <n v="5000"/>
    <n v="0"/>
    <m/>
    <s v="TY2015000123"/>
    <x v="6"/>
    <x v="0"/>
  </r>
  <r>
    <x v="92"/>
    <s v="通用设备"/>
    <s v="财政资金形成"/>
    <s v=""/>
    <s v="台"/>
    <n v="1"/>
    <d v="2015-01-01T00:00:00"/>
    <n v="1250"/>
    <n v="1250"/>
    <n v="0"/>
    <m/>
    <s v="TY2014000117"/>
    <x v="6"/>
    <x v="0"/>
  </r>
  <r>
    <x v="32"/>
    <s v="通用设备"/>
    <s v="财政资金形成"/>
    <s v=""/>
    <s v="台"/>
    <n v="1"/>
    <d v="2015-01-01T00:00:00"/>
    <n v="6000"/>
    <n v="6000"/>
    <n v="0"/>
    <m/>
    <s v="TY2014000134"/>
    <x v="6"/>
    <x v="0"/>
  </r>
  <r>
    <x v="62"/>
    <s v="通用设备"/>
    <s v="财政资金形成"/>
    <s v=""/>
    <s v="台"/>
    <n v="1"/>
    <d v="2015-01-01T00:00:00"/>
    <n v="18600"/>
    <n v="18600"/>
    <n v="0"/>
    <m/>
    <s v="TY2015000125"/>
    <x v="6"/>
    <x v="0"/>
  </r>
  <r>
    <x v="97"/>
    <s v="通用设备"/>
    <s v="财政资金形成"/>
    <s v="YL9586W"/>
    <s v="台"/>
    <n v="1"/>
    <d v="2018-01-31T00:00:00"/>
    <n v="850"/>
    <n v="850"/>
    <n v="0"/>
    <m/>
    <s v="TY2018000049"/>
    <x v="6"/>
    <x v="0"/>
  </r>
  <r>
    <x v="1"/>
    <s v="通用设备"/>
    <s v="财政资金形成"/>
    <s v="1106"/>
    <s v="台"/>
    <n v="1"/>
    <d v="2018-02-28T00:00:00"/>
    <n v="1047"/>
    <n v="1047"/>
    <n v="0"/>
    <m/>
    <s v="TY2018000063"/>
    <x v="6"/>
    <x v="0"/>
  </r>
  <r>
    <x v="134"/>
    <s v="通用设备"/>
    <s v="财政资金形成"/>
    <s v=""/>
    <s v="台"/>
    <n v="1"/>
    <d v="2018-03-21T00:00:00"/>
    <n v="1980"/>
    <n v="1980"/>
    <n v="0"/>
    <m/>
    <s v="TY2018000068"/>
    <x v="6"/>
    <x v="0"/>
  </r>
  <r>
    <x v="135"/>
    <s v="通用设备"/>
    <s v="财政资金形成"/>
    <s v="L338"/>
    <s v="台"/>
    <n v="1"/>
    <d v="2018-06-28T00:00:00"/>
    <n v="2090"/>
    <n v="2090"/>
    <n v="0"/>
    <m/>
    <s v="TY2018000092"/>
    <x v="6"/>
    <x v="0"/>
  </r>
  <r>
    <x v="92"/>
    <s v="设备"/>
    <s v="财政性资金"/>
    <m/>
    <s v="台"/>
    <n v="1"/>
    <d v="2017-10-29T00:00:00"/>
    <n v="1990"/>
    <n v="1990"/>
    <n v="0"/>
    <s v="报废"/>
    <s v="TY2017000092"/>
    <x v="7"/>
    <x v="1"/>
  </r>
  <r>
    <x v="45"/>
    <s v="设备"/>
    <s v="财政性资金"/>
    <m/>
    <s v="台"/>
    <n v="1"/>
    <d v="2015-01-01T00:00:00"/>
    <n v="2300"/>
    <n v="2300"/>
    <n v="0"/>
    <s v="报废"/>
    <s v="TY2010000230"/>
    <x v="7"/>
    <x v="1"/>
  </r>
  <r>
    <x v="2"/>
    <s v="设备"/>
    <s v="财政性资金"/>
    <m/>
    <s v="台"/>
    <n v="1"/>
    <d v="2015-01-01T00:00:00"/>
    <n v="5300"/>
    <n v="5300"/>
    <n v="0"/>
    <s v="报废"/>
    <s v="TY2012000086"/>
    <x v="7"/>
    <x v="1"/>
  </r>
  <r>
    <x v="2"/>
    <s v="设备"/>
    <s v="财政性资金"/>
    <m/>
    <s v="台"/>
    <n v="1"/>
    <d v="2015-01-01T00:00:00"/>
    <n v="7400"/>
    <n v="7400"/>
    <n v="0"/>
    <s v="报废"/>
    <s v="TY2011000109"/>
    <x v="7"/>
    <x v="1"/>
  </r>
  <r>
    <x v="2"/>
    <s v="设备"/>
    <s v="财政性资金"/>
    <m/>
    <s v="台"/>
    <n v="1"/>
    <d v="2015-01-01T00:00:00"/>
    <n v="14100"/>
    <n v="14100"/>
    <n v="0"/>
    <s v="报废"/>
    <s v="TY2010000218"/>
    <x v="7"/>
    <x v="1"/>
  </r>
  <r>
    <x v="2"/>
    <s v="设备"/>
    <s v="财政性资金"/>
    <m/>
    <s v="台"/>
    <n v="1"/>
    <d v="2015-01-01T00:00:00"/>
    <n v="14100"/>
    <n v="14100"/>
    <n v="0"/>
    <s v="报废"/>
    <s v="TY2010000210"/>
    <x v="7"/>
    <x v="1"/>
  </r>
  <r>
    <x v="7"/>
    <s v="设备"/>
    <s v="财政性资金"/>
    <m/>
    <s v="台"/>
    <n v="1"/>
    <d v="2015-01-01T00:00:00"/>
    <n v="4300"/>
    <n v="4300"/>
    <n v="0"/>
    <s v="报废"/>
    <s v="TY2010000226"/>
    <x v="7"/>
    <x v="1"/>
  </r>
  <r>
    <x v="72"/>
    <s v="设备"/>
    <s v="财政性资金"/>
    <m/>
    <s v="台"/>
    <n v="1"/>
    <d v="2015-01-01T00:00:00"/>
    <n v="1250"/>
    <n v="1250"/>
    <n v="0"/>
    <s v="报废"/>
    <s v="TY2012000084"/>
    <x v="7"/>
    <x v="1"/>
  </r>
  <r>
    <x v="45"/>
    <s v="设备"/>
    <s v="财政性资金"/>
    <m/>
    <s v="台"/>
    <n v="1"/>
    <d v="2015-01-01T00:00:00"/>
    <n v="2000"/>
    <n v="2000"/>
    <n v="0"/>
    <s v="报废"/>
    <s v="TY2012000082"/>
    <x v="7"/>
    <x v="1"/>
  </r>
  <r>
    <x v="3"/>
    <s v="设备"/>
    <s v="财政性资金"/>
    <m/>
    <s v="台"/>
    <n v="1"/>
    <d v="2015-01-01T00:00:00"/>
    <n v="1200"/>
    <n v="1200"/>
    <n v="0"/>
    <s v="报废"/>
    <s v="TY2010000213"/>
    <x v="7"/>
    <x v="1"/>
  </r>
  <r>
    <x v="3"/>
    <s v="设备"/>
    <s v="财政性资金"/>
    <m/>
    <s v="台"/>
    <n v="1"/>
    <d v="2010-12-21T00:00:00"/>
    <n v="2759"/>
    <n v="2759"/>
    <n v="0"/>
    <s v="报废"/>
    <s v="000000847"/>
    <x v="7"/>
    <x v="1"/>
  </r>
  <r>
    <x v="7"/>
    <s v="设备"/>
    <s v="财政性资金"/>
    <m/>
    <s v="台"/>
    <n v="1"/>
    <d v="2010-04-14T00:00:00"/>
    <n v="5320"/>
    <n v="5320"/>
    <n v="0"/>
    <s v="报废"/>
    <s v="000000862"/>
    <x v="7"/>
    <x v="1"/>
  </r>
  <r>
    <x v="4"/>
    <s v="设备"/>
    <s v="财政性资金"/>
    <s v="THINK PAD"/>
    <s v="台"/>
    <n v="1"/>
    <d v="2009-12-16T00:00:00"/>
    <n v="51145"/>
    <n v="51145"/>
    <n v="0"/>
    <s v="报废"/>
    <s v="000000838"/>
    <x v="7"/>
    <x v="1"/>
  </r>
  <r>
    <x v="136"/>
    <s v="设备"/>
    <s v="财政性资金"/>
    <s v="80G"/>
    <s v="块"/>
    <n v="1"/>
    <d v="2008-03-24T00:00:00"/>
    <n v="690"/>
    <n v="690"/>
    <n v="0"/>
    <s v="报废"/>
    <s v="000000300"/>
    <x v="7"/>
    <x v="1"/>
  </r>
  <r>
    <x v="114"/>
    <s v="设备"/>
    <s v="财政性资金"/>
    <s v="U5223EF-DR"/>
    <s v="台"/>
    <n v="1"/>
    <d v="2006-09-19T00:00:00"/>
    <n v="12700"/>
    <n v="12700"/>
    <n v="0"/>
    <s v="报废"/>
    <s v="000000487"/>
    <x v="7"/>
    <x v="1"/>
  </r>
  <r>
    <x v="59"/>
    <s v="设备"/>
    <s v="财政性资金"/>
    <s v="HP1320"/>
    <s v="台"/>
    <n v="1"/>
    <d v="2006-08-17T00:00:00"/>
    <n v="5070"/>
    <n v="5070"/>
    <n v="0"/>
    <s v="报废"/>
    <s v="000000546"/>
    <x v="7"/>
    <x v="1"/>
  </r>
  <r>
    <x v="11"/>
    <s v="设备"/>
    <s v="财政性资金"/>
    <s v="超越E350"/>
    <s v="台"/>
    <n v="1"/>
    <d v="2006-04-24T00:00:00"/>
    <n v="7080"/>
    <n v="7080"/>
    <n v="0"/>
    <s v="报废"/>
    <s v="000000388"/>
    <x v="7"/>
    <x v="1"/>
  </r>
  <r>
    <x v="11"/>
    <s v="设备"/>
    <s v="财政性资金"/>
    <s v="超越E350"/>
    <s v="台"/>
    <n v="1"/>
    <d v="2005-09-26T00:00:00"/>
    <n v="7200"/>
    <n v="7200"/>
    <n v="0"/>
    <s v="报废"/>
    <s v="000000408"/>
    <x v="7"/>
    <x v="1"/>
  </r>
  <r>
    <x v="11"/>
    <s v="设备"/>
    <s v="财政性资金"/>
    <s v="超越E350"/>
    <s v="台"/>
    <n v="1"/>
    <d v="2005-09-26T00:00:00"/>
    <n v="7200"/>
    <n v="7200"/>
    <n v="0"/>
    <s v="报废"/>
    <s v="000000407"/>
    <x v="7"/>
    <x v="1"/>
  </r>
  <r>
    <x v="11"/>
    <s v="设备"/>
    <s v="财政性资金"/>
    <s v="超越E350"/>
    <s v="台"/>
    <n v="1"/>
    <d v="2005-09-26T00:00:00"/>
    <n v="7200"/>
    <n v="7200"/>
    <n v="0"/>
    <s v="报废"/>
    <s v="000000406"/>
    <x v="7"/>
    <x v="1"/>
  </r>
  <r>
    <x v="11"/>
    <s v="设备"/>
    <s v="财政性资金"/>
    <s v="超越E350"/>
    <s v="台"/>
    <n v="1"/>
    <d v="2005-09-26T00:00:00"/>
    <n v="7200"/>
    <n v="7200"/>
    <n v="0"/>
    <s v="报废"/>
    <s v="000000405"/>
    <x v="7"/>
    <x v="1"/>
  </r>
  <r>
    <x v="11"/>
    <s v="设备"/>
    <s v="财政性资金"/>
    <s v="超越E350"/>
    <s v="台"/>
    <n v="1"/>
    <d v="2005-09-26T00:00:00"/>
    <n v="7200"/>
    <n v="7200"/>
    <n v="0"/>
    <s v="报废"/>
    <s v="000000404"/>
    <x v="7"/>
    <x v="1"/>
  </r>
  <r>
    <x v="137"/>
    <s v="设备"/>
    <s v="财政性资金"/>
    <s v="DSC-V3"/>
    <s v="台"/>
    <n v="1"/>
    <d v="2005-09-05T00:00:00"/>
    <n v="6400"/>
    <n v="6400"/>
    <n v="0"/>
    <s v="报废"/>
    <s v="000000812"/>
    <x v="7"/>
    <x v="1"/>
  </r>
  <r>
    <x v="138"/>
    <s v="设备"/>
    <s v="财政性资金"/>
    <s v="BP-3000"/>
    <s v="台"/>
    <n v="1"/>
    <d v="2002-03-09T00:00:00"/>
    <n v="8900"/>
    <n v="8900"/>
    <n v="0"/>
    <s v="报废"/>
    <s v="000000810"/>
    <x v="7"/>
    <x v="1"/>
  </r>
  <r>
    <x v="46"/>
    <s v="设备"/>
    <s v="财政性资金"/>
    <s v="HP"/>
    <s v="台"/>
    <n v="1"/>
    <d v="2002-08-09T00:00:00"/>
    <n v="2650"/>
    <n v="2650"/>
    <n v="0"/>
    <s v="报废"/>
    <s v="000000323"/>
    <x v="7"/>
    <x v="1"/>
  </r>
  <r>
    <x v="8"/>
    <s v="设备"/>
    <s v="财政性资金"/>
    <s v="1100A"/>
    <s v="台"/>
    <n v="1"/>
    <d v="2001-04-23T00:00:00"/>
    <n v="5000"/>
    <n v="5000"/>
    <n v="0"/>
    <s v="报废"/>
    <s v="000000536"/>
    <x v="7"/>
    <x v="1"/>
  </r>
  <r>
    <x v="8"/>
    <s v="设备"/>
    <s v="财政性资金"/>
    <s v="1100A"/>
    <s v="台"/>
    <n v="1"/>
    <d v="2000-02-28T00:00:00"/>
    <n v="4850"/>
    <n v="4850"/>
    <n v="0"/>
    <s v="报废"/>
    <s v="000000532"/>
    <x v="7"/>
    <x v="1"/>
  </r>
  <r>
    <x v="4"/>
    <s v="设备"/>
    <m/>
    <m/>
    <s v="台"/>
    <n v="1"/>
    <d v="2016-08-31T00:00:00"/>
    <n v="7147"/>
    <n v="7147"/>
    <n v="0"/>
    <s v="报废"/>
    <s v="TY2016000256"/>
    <x v="8"/>
    <x v="1"/>
  </r>
  <r>
    <x v="4"/>
    <s v="设备"/>
    <s v="财政性资金形成"/>
    <m/>
    <m/>
    <n v="1"/>
    <d v="2015-01-01T00:00:00"/>
    <n v="7500"/>
    <n v="7500"/>
    <n v="0"/>
    <s v="报废"/>
    <s v="TY2010000164"/>
    <x v="9"/>
    <x v="1"/>
  </r>
  <r>
    <x v="88"/>
    <s v="设备"/>
    <s v="财政性资金形成"/>
    <m/>
    <m/>
    <n v="1"/>
    <d v="2015-01-01T00:00:00"/>
    <n v="7920"/>
    <n v="7920"/>
    <n v="0"/>
    <s v="报废"/>
    <s v="TY2009000048"/>
    <x v="9"/>
    <x v="1"/>
  </r>
  <r>
    <x v="6"/>
    <s v="设备"/>
    <s v="财政性资金形成"/>
    <s v="4752"/>
    <m/>
    <n v="1"/>
    <d v="2013-12-31T00:00:00"/>
    <n v="2460"/>
    <n v="2460"/>
    <n v="0"/>
    <s v="报废"/>
    <s v="TY2013000028"/>
    <x v="9"/>
    <x v="1"/>
  </r>
  <r>
    <x v="5"/>
    <s v="设备"/>
    <s v="财政性资金形成"/>
    <m/>
    <m/>
    <n v="1"/>
    <d v="2013-12-31T00:00:00"/>
    <n v="5900"/>
    <n v="5900"/>
    <n v="0"/>
    <s v="报废"/>
    <s v="TY2013000040"/>
    <x v="9"/>
    <x v="1"/>
  </r>
  <r>
    <x v="5"/>
    <s v="设备"/>
    <s v="财政性资金形成"/>
    <m/>
    <m/>
    <n v="1"/>
    <d v="2013-12-31T00:00:00"/>
    <n v="4900"/>
    <n v="4900"/>
    <n v="0"/>
    <s v="报废"/>
    <s v="TY2013000032"/>
    <x v="9"/>
    <x v="1"/>
  </r>
  <r>
    <x v="5"/>
    <s v="设备"/>
    <s v="财政性资金形成"/>
    <m/>
    <m/>
    <n v="1"/>
    <d v="2013-12-31T00:00:00"/>
    <n v="4900"/>
    <n v="4900"/>
    <n v="0"/>
    <s v="报废"/>
    <s v="TY2013000020"/>
    <x v="9"/>
    <x v="1"/>
  </r>
  <r>
    <x v="4"/>
    <s v="设备"/>
    <s v="财政性资金形成"/>
    <m/>
    <m/>
    <n v="1"/>
    <d v="2013-12-31T00:00:00"/>
    <n v="8900"/>
    <n v="8900"/>
    <n v="0"/>
    <s v="报废"/>
    <s v="TY2013000044"/>
    <x v="9"/>
    <x v="1"/>
  </r>
  <r>
    <x v="3"/>
    <s v="设备"/>
    <s v="财政性资金形成"/>
    <m/>
    <m/>
    <n v="1"/>
    <d v="2013-12-31T00:00:00"/>
    <n v="2640"/>
    <n v="2640"/>
    <n v="0"/>
    <s v="报废"/>
    <s v="TY2013000006"/>
    <x v="9"/>
    <x v="1"/>
  </r>
  <r>
    <x v="116"/>
    <s v="设备"/>
    <s v="财政性资金形成"/>
    <s v="SX900"/>
    <m/>
    <n v="1"/>
    <d v="2009-09-11T00:00:00"/>
    <n v="2100"/>
    <n v="2100"/>
    <n v="0"/>
    <s v="报废"/>
    <s v="000000341"/>
    <x v="9"/>
    <x v="1"/>
  </r>
  <r>
    <x v="27"/>
    <s v="设备"/>
    <s v="财政性资金形成"/>
    <s v="IXUS950IS"/>
    <m/>
    <n v="1"/>
    <d v="2007-10-09T00:00:00"/>
    <n v="3050"/>
    <n v="3050"/>
    <n v="0"/>
    <s v="报废"/>
    <s v="000000829"/>
    <x v="9"/>
    <x v="1"/>
  </r>
  <r>
    <x v="38"/>
    <s v="设备"/>
    <s v="财政性资金形成"/>
    <s v="VGN-TX27C"/>
    <m/>
    <n v="1"/>
    <d v="2006-12-21T00:00:00"/>
    <n v="18055"/>
    <n v="18055"/>
    <n v="0"/>
    <s v="报废"/>
    <s v="000000507"/>
    <x v="9"/>
    <x v="1"/>
  </r>
  <r>
    <x v="10"/>
    <s v="设备"/>
    <s v="财政性资金形成"/>
    <s v="HP3390"/>
    <m/>
    <n v="1"/>
    <d v="2006-08-17T00:00:00"/>
    <n v="5520"/>
    <n v="5520"/>
    <n v="0"/>
    <s v="报废"/>
    <s v="000000570"/>
    <x v="9"/>
    <x v="1"/>
  </r>
  <r>
    <x v="59"/>
    <s v="设备"/>
    <s v="财政性资金形成"/>
    <s v="HP1320"/>
    <m/>
    <n v="1"/>
    <d v="2006-08-17T00:00:00"/>
    <n v="5070"/>
    <n v="5070"/>
    <n v="0"/>
    <s v="报废"/>
    <s v="000000547"/>
    <x v="9"/>
    <x v="1"/>
  </r>
  <r>
    <x v="11"/>
    <s v="设备"/>
    <s v="财政性资金形成"/>
    <s v="超越E350"/>
    <m/>
    <n v="1"/>
    <d v="2006-04-24T00:00:00"/>
    <n v="7080"/>
    <n v="7080"/>
    <n v="0"/>
    <s v="报废"/>
    <s v="000000385"/>
    <x v="9"/>
    <x v="1"/>
  </r>
  <r>
    <x v="11"/>
    <s v="设备"/>
    <s v="财政性资金形成"/>
    <s v="超越E350"/>
    <m/>
    <n v="1"/>
    <d v="2006-04-24T00:00:00"/>
    <n v="7080"/>
    <n v="7080"/>
    <n v="0"/>
    <s v="报废"/>
    <s v="000000386"/>
    <x v="9"/>
    <x v="1"/>
  </r>
  <r>
    <x v="11"/>
    <s v="设备"/>
    <s v="财政性资金形成"/>
    <s v="超越E350"/>
    <m/>
    <n v="1"/>
    <d v="2005-09-26T00:00:00"/>
    <n v="7200"/>
    <n v="7200"/>
    <n v="0"/>
    <s v="报废"/>
    <s v="000000397"/>
    <x v="9"/>
    <x v="1"/>
  </r>
  <r>
    <x v="11"/>
    <s v="设备"/>
    <s v="财政性资金形成"/>
    <s v="超越E350"/>
    <m/>
    <n v="1"/>
    <d v="2005-09-26T00:00:00"/>
    <n v="7200"/>
    <n v="7200"/>
    <n v="0"/>
    <s v="报废"/>
    <s v="000000396"/>
    <x v="9"/>
    <x v="1"/>
  </r>
  <r>
    <x v="4"/>
    <s v="设备"/>
    <s v="财政性资金形成"/>
    <s v="ThinkPad"/>
    <s v="台"/>
    <n v="1"/>
    <d v="2010-09-30T00:00:00"/>
    <n v="14100"/>
    <n v="14100"/>
    <n v="0"/>
    <s v="报废"/>
    <s v="TY2010000188"/>
    <x v="10"/>
    <x v="1"/>
  </r>
  <r>
    <x v="4"/>
    <s v="设备"/>
    <s v="财政性资金形成"/>
    <m/>
    <s v="台"/>
    <n v="1"/>
    <d v="2012-12-31T00:00:00"/>
    <n v="5000"/>
    <n v="5000"/>
    <n v="0"/>
    <s v="报废"/>
    <s v="TY2012000112"/>
    <x v="10"/>
    <x v="1"/>
  </r>
  <r>
    <x v="45"/>
    <s v="设备"/>
    <s v="财政性资金形成"/>
    <m/>
    <s v="台"/>
    <n v="1"/>
    <d v="2012-04-30T00:00:00"/>
    <n v="2200"/>
    <n v="2200"/>
    <n v="0"/>
    <s v="报废"/>
    <s v="TY2012000073"/>
    <x v="10"/>
    <x v="1"/>
  </r>
  <r>
    <x v="2"/>
    <s v="设备"/>
    <s v="财政性资金形成"/>
    <m/>
    <s v="台"/>
    <n v="1"/>
    <d v="2014-08-13T00:00:00"/>
    <n v="4300"/>
    <n v="4300"/>
    <n v="0"/>
    <s v="报废"/>
    <s v="TY2014000139"/>
    <x v="10"/>
    <x v="1"/>
  </r>
  <r>
    <x v="2"/>
    <s v="设备"/>
    <s v="财政性资金形成"/>
    <m/>
    <s v="台"/>
    <n v="1"/>
    <d v="2014-08-13T00:00:00"/>
    <n v="4300"/>
    <n v="4300"/>
    <n v="0"/>
    <s v="报废"/>
    <s v="TY2014000138"/>
    <x v="10"/>
    <x v="1"/>
  </r>
  <r>
    <x v="2"/>
    <s v="设备"/>
    <s v="财政性资金形成"/>
    <m/>
    <s v="台"/>
    <n v="1"/>
    <d v="2014-08-13T00:00:00"/>
    <n v="4300"/>
    <n v="4300"/>
    <n v="0"/>
    <s v="报废"/>
    <s v="TY2014000137"/>
    <x v="10"/>
    <x v="1"/>
  </r>
  <r>
    <x v="2"/>
    <s v="设备"/>
    <s v="财政性资金形成"/>
    <m/>
    <s v="台"/>
    <n v="1"/>
    <d v="2015-01-31T00:00:00"/>
    <n v="4400"/>
    <n v="4400"/>
    <n v="0"/>
    <s v="报废"/>
    <s v="TY2015000117"/>
    <x v="10"/>
    <x v="1"/>
  </r>
  <r>
    <x v="3"/>
    <s v="设备"/>
    <s v="财政性资金形成"/>
    <m/>
    <s v="台"/>
    <n v="1"/>
    <d v="2012-09-30T00:00:00"/>
    <n v="1250"/>
    <n v="1250"/>
    <n v="0"/>
    <s v="报废"/>
    <s v="TY2012000089"/>
    <x v="10"/>
    <x v="1"/>
  </r>
  <r>
    <x v="3"/>
    <s v="设备"/>
    <s v="财政性资金形成"/>
    <m/>
    <s v="台"/>
    <n v="1"/>
    <d v="2010-12-31T00:00:00"/>
    <n v="1200"/>
    <n v="1200"/>
    <n v="0"/>
    <s v="报废"/>
    <s v="TY2010000232"/>
    <x v="10"/>
    <x v="1"/>
  </r>
  <r>
    <x v="3"/>
    <s v="设备"/>
    <s v="财政性资金形成"/>
    <m/>
    <s v="台"/>
    <n v="1"/>
    <d v="2010-09-30T00:00:00"/>
    <n v="1500"/>
    <n v="1500"/>
    <n v="0"/>
    <s v="报废"/>
    <s v="TY2010000192"/>
    <x v="10"/>
    <x v="1"/>
  </r>
  <r>
    <x v="3"/>
    <s v="设备"/>
    <s v="财政性资金形成"/>
    <s v="R160"/>
    <s v="台"/>
    <n v="1"/>
    <d v="2010-05-30T00:00:00"/>
    <n v="2100"/>
    <n v="2100"/>
    <n v="0"/>
    <s v="报废"/>
    <s v="TY2010000182"/>
    <x v="10"/>
    <x v="1"/>
  </r>
  <r>
    <x v="2"/>
    <s v="设备"/>
    <s v="财政性资金形成"/>
    <m/>
    <s v="台"/>
    <n v="1"/>
    <d v="2014-08-13T00:00:00"/>
    <n v="4300"/>
    <n v="4300"/>
    <n v="0"/>
    <s v="报废"/>
    <s v="TY2014000136"/>
    <x v="10"/>
    <x v="1"/>
  </r>
  <r>
    <x v="2"/>
    <s v="设备"/>
    <s v="财政性资金形成"/>
    <m/>
    <s v="台"/>
    <n v="1"/>
    <d v="2014-08-13T00:00:00"/>
    <n v="4300"/>
    <n v="4300"/>
    <n v="0"/>
    <s v="报废"/>
    <s v="TY2014000135"/>
    <x v="10"/>
    <x v="1"/>
  </r>
  <r>
    <x v="2"/>
    <s v="设备"/>
    <s v="财政性资金形成"/>
    <m/>
    <s v="台"/>
    <n v="1"/>
    <d v="2013-10-30T00:00:00"/>
    <n v="5000"/>
    <n v="5000"/>
    <n v="0"/>
    <s v="报废"/>
    <s v="TY2013000126"/>
    <x v="10"/>
    <x v="1"/>
  </r>
  <r>
    <x v="2"/>
    <s v="设备"/>
    <s v="财政性资金形成"/>
    <m/>
    <s v="台"/>
    <n v="1"/>
    <d v="2012-09-30T00:00:00"/>
    <n v="5000"/>
    <n v="5000"/>
    <n v="0"/>
    <s v="报废"/>
    <s v="TY2012000098"/>
    <x v="10"/>
    <x v="1"/>
  </r>
  <r>
    <x v="2"/>
    <s v="设备"/>
    <s v="财政性资金形成"/>
    <s v="联想启天m4000t"/>
    <s v="台"/>
    <n v="1"/>
    <d v="2009-12-31T00:00:00"/>
    <n v="7920"/>
    <n v="7920"/>
    <n v="0"/>
    <s v="报废"/>
    <s v="TY2009000045"/>
    <x v="10"/>
    <x v="1"/>
  </r>
  <r>
    <x v="2"/>
    <s v="设备"/>
    <s v="财政性资金形成"/>
    <s v="联想启天m4000t"/>
    <s v="台"/>
    <n v="1"/>
    <d v="2009-12-31T00:00:00"/>
    <n v="7920"/>
    <n v="7920"/>
    <n v="0"/>
    <s v="报废"/>
    <s v="TY2009000043"/>
    <x v="10"/>
    <x v="1"/>
  </r>
  <r>
    <x v="2"/>
    <s v="设备"/>
    <s v="财政性资金形成"/>
    <s v="联想启天m4000t"/>
    <s v="台"/>
    <n v="1"/>
    <d v="2009-12-31T00:00:00"/>
    <n v="7920"/>
    <n v="7920"/>
    <n v="0"/>
    <s v="报废"/>
    <s v="TY2009000028"/>
    <x v="10"/>
    <x v="1"/>
  </r>
  <r>
    <x v="5"/>
    <s v="设备"/>
    <s v="财政性资金形成"/>
    <s v="启天A7000"/>
    <s v="台"/>
    <n v="1"/>
    <d v="2011-06-17T00:00:00"/>
    <n v="4720"/>
    <n v="4720"/>
    <n v="0"/>
    <s v="报废"/>
    <s v="000000960"/>
    <x v="10"/>
    <x v="1"/>
  </r>
  <r>
    <x v="136"/>
    <s v="设备"/>
    <s v="财政性资金形成"/>
    <s v="80G"/>
    <s v="个"/>
    <n v="1"/>
    <d v="2008-02-28T00:00:00"/>
    <n v="780"/>
    <n v="780"/>
    <n v="0"/>
    <s v="报废"/>
    <s v="000000301"/>
    <x v="10"/>
    <x v="1"/>
  </r>
  <r>
    <x v="9"/>
    <s v="设备"/>
    <s v="财政性资金形成"/>
    <s v="200D"/>
    <s v="台"/>
    <n v="1"/>
    <d v="2006-12-21T00:00:00"/>
    <n v="10750"/>
    <n v="10750"/>
    <n v="0"/>
    <s v="报废"/>
    <s v="000000499"/>
    <x v="10"/>
    <x v="1"/>
  </r>
  <r>
    <x v="114"/>
    <s v="设备"/>
    <s v="财政性资金形成"/>
    <s v="U5223EF-DR"/>
    <s v="台"/>
    <n v="1"/>
    <d v="2006-09-19T00:00:00"/>
    <n v="12700"/>
    <n v="12700"/>
    <n v="0"/>
    <s v="报废"/>
    <s v="000000490"/>
    <x v="10"/>
    <x v="1"/>
  </r>
  <r>
    <x v="11"/>
    <s v="设备"/>
    <s v="财政性资金形成"/>
    <s v="超越E350"/>
    <s v="台"/>
    <n v="1"/>
    <d v="2006-04-24T00:00:00"/>
    <n v="7080"/>
    <n v="7080"/>
    <n v="0"/>
    <s v="报废"/>
    <s v="000000391"/>
    <x v="10"/>
    <x v="1"/>
  </r>
  <r>
    <x v="11"/>
    <s v="设备"/>
    <s v="财政性资金形成"/>
    <s v="超越E350"/>
    <s v="台"/>
    <n v="1"/>
    <d v="2005-09-26T00:00:00"/>
    <n v="7200"/>
    <n v="7200"/>
    <n v="0"/>
    <s v="报废"/>
    <s v="000000414"/>
    <x v="10"/>
    <x v="1"/>
  </r>
  <r>
    <x v="11"/>
    <s v="设备"/>
    <s v="财政性资金形成"/>
    <s v="超越E350"/>
    <s v="台"/>
    <n v="1"/>
    <d v="2005-09-26T00:00:00"/>
    <n v="7200"/>
    <n v="7200"/>
    <n v="0"/>
    <s v="报废"/>
    <s v="000000413"/>
    <x v="10"/>
    <x v="1"/>
  </r>
  <r>
    <x v="11"/>
    <s v="设备"/>
    <s v="财政性资金形成"/>
    <s v="超越E350"/>
    <s v="台"/>
    <n v="1"/>
    <d v="2005-09-26T00:00:00"/>
    <n v="7200"/>
    <n v="7200"/>
    <n v="0"/>
    <s v="报废"/>
    <s v="000000412"/>
    <x v="10"/>
    <x v="1"/>
  </r>
  <r>
    <x v="139"/>
    <s v="设备"/>
    <s v="财政性资金形成"/>
    <s v="555P"/>
    <s v="台"/>
    <n v="1"/>
    <d v="2005-05-31T00:00:00"/>
    <n v="2440"/>
    <n v="2440"/>
    <n v="0"/>
    <s v="报废"/>
    <s v="000000601"/>
    <x v="10"/>
    <x v="1"/>
  </r>
  <r>
    <x v="140"/>
    <s v="设备"/>
    <s v="财政性资金形成"/>
    <s v="15寸"/>
    <s v="台"/>
    <n v="1"/>
    <d v="2004-04-12T00:00:00"/>
    <n v="3180"/>
    <n v="3180"/>
    <n v="0"/>
    <s v="报废"/>
    <s v="000000465"/>
    <x v="10"/>
    <x v="1"/>
  </r>
  <r>
    <x v="141"/>
    <s v="设备"/>
    <s v="财政性资金形成"/>
    <s v="80G"/>
    <s v="个"/>
    <n v="1"/>
    <d v="2004-04-12T00:00:00"/>
    <n v="780"/>
    <n v="780"/>
    <n v="0"/>
    <s v="报废"/>
    <s v="000000320"/>
    <x v="10"/>
    <x v="1"/>
  </r>
  <r>
    <x v="15"/>
    <s v="设备"/>
    <s v="财政性资金形成"/>
    <s v="S-2000"/>
    <s v="台"/>
    <n v="1"/>
    <d v="2003-06-10T00:00:00"/>
    <n v="2300"/>
    <n v="2300"/>
    <n v="0"/>
    <s v="报废"/>
    <s v="000000788"/>
    <x v="10"/>
    <x v="1"/>
  </r>
  <r>
    <x v="142"/>
    <s v="设备"/>
    <s v="财政性资金形成"/>
    <s v="黑金刚"/>
    <s v="台"/>
    <n v="1"/>
    <d v="2001-03-26T00:00:00"/>
    <n v="26830"/>
    <n v="26830"/>
    <n v="0"/>
    <s v="报废"/>
    <s v="000000353"/>
    <x v="10"/>
    <x v="1"/>
  </r>
  <r>
    <x v="143"/>
    <s v="设备"/>
    <s v="财政性资金形成"/>
    <s v="modem"/>
    <s v="台"/>
    <n v="1"/>
    <d v="2001-01-12T00:00:00"/>
    <n v="780"/>
    <n v="780"/>
    <n v="0"/>
    <s v="报废"/>
    <s v="000000776"/>
    <x v="10"/>
    <x v="1"/>
  </r>
  <r>
    <x v="144"/>
    <s v="设备"/>
    <s v="财政性资金形成"/>
    <m/>
    <s v="台"/>
    <n v="1"/>
    <d v="2001-01-01T00:00:00"/>
    <n v="900"/>
    <n v="900"/>
    <n v="0"/>
    <s v="报废"/>
    <s v="000000322"/>
    <x v="10"/>
    <x v="1"/>
  </r>
  <r>
    <x v="8"/>
    <s v="设备"/>
    <s v="财政性资金形成"/>
    <s v="1100A"/>
    <s v="台"/>
    <n v="1"/>
    <d v="2000-02-28T00:00:00"/>
    <n v="4850"/>
    <n v="4850"/>
    <n v="0"/>
    <s v="报废"/>
    <s v="000000531"/>
    <x v="10"/>
    <x v="1"/>
  </r>
  <r>
    <x v="5"/>
    <s v="设备"/>
    <s v="财政性资金形成"/>
    <s v="启天A7000"/>
    <s v="台"/>
    <n v="1"/>
    <d v="2011-06-17T00:00:00"/>
    <n v="4720"/>
    <n v="4720"/>
    <n v="0"/>
    <s v="报废"/>
    <s v="000000961"/>
    <x v="10"/>
    <x v="1"/>
  </r>
  <r>
    <x v="132"/>
    <s v="设备"/>
    <s v="无偿划转形成"/>
    <m/>
    <s v="台"/>
    <n v="1"/>
    <d v="2013-10-30T00:00:00"/>
    <n v="2700"/>
    <n v="2700"/>
    <n v="0"/>
    <s v="报废"/>
    <s v="TY2013000148"/>
    <x v="11"/>
    <x v="1"/>
  </r>
  <r>
    <x v="145"/>
    <s v="设备"/>
    <s v="财政性资金形成"/>
    <s v="JJW2-5KVA"/>
    <s v="个"/>
    <n v="1"/>
    <d v="2003-05-13T00:00:00"/>
    <n v="1800"/>
    <n v="1800"/>
    <n v="0"/>
    <s v="报废"/>
    <s v="000000270"/>
    <x v="12"/>
    <x v="1"/>
  </r>
  <r>
    <x v="127"/>
    <s v="设备"/>
    <s v="财政性资金形成"/>
    <s v="COCLPLX500"/>
    <s v="台"/>
    <n v="1"/>
    <d v="2003-05-13T00:00:00"/>
    <n v="7800"/>
    <n v="7800"/>
    <n v="0"/>
    <s v="报废"/>
    <s v="000000779"/>
    <x v="12"/>
    <x v="1"/>
  </r>
  <r>
    <x v="146"/>
    <s v="设备"/>
    <s v="财政性资金形成"/>
    <s v="激光2500L"/>
    <s v="台"/>
    <n v="1"/>
    <d v="2003-05-13T00:00:00"/>
    <n v="9900"/>
    <n v="9900"/>
    <n v="0"/>
    <s v="报废"/>
    <s v="000000513"/>
    <x v="12"/>
    <x v="1"/>
  </r>
  <r>
    <x v="11"/>
    <s v="设备"/>
    <s v="财政性资金形成"/>
    <s v="超越E350"/>
    <s v="台"/>
    <n v="1"/>
    <d v="2005-09-26T00:00:00"/>
    <n v="7200"/>
    <n v="7200"/>
    <n v="0"/>
    <s v="报废"/>
    <s v="000000445"/>
    <x v="12"/>
    <x v="1"/>
  </r>
  <r>
    <x v="8"/>
    <s v="设备"/>
    <s v="财政性资金形成"/>
    <s v="HP1020"/>
    <s v="台"/>
    <n v="1"/>
    <d v="2006-02-22T00:00:00"/>
    <n v="1890"/>
    <n v="1890"/>
    <n v="0"/>
    <s v="报废"/>
    <s v="000000521"/>
    <x v="12"/>
    <x v="1"/>
  </r>
  <r>
    <x v="147"/>
    <s v="设备"/>
    <s v="财政性资金形成"/>
    <s v="GMHD-A1-U2"/>
    <s v="个"/>
    <n v="1"/>
    <d v="2006-12-12T00:00:00"/>
    <n v="1100"/>
    <n v="1100"/>
    <n v="0"/>
    <s v="报废"/>
    <s v="000000299"/>
    <x v="12"/>
    <x v="1"/>
  </r>
  <r>
    <x v="148"/>
    <s v="设备"/>
    <s v="财政性资金形成"/>
    <s v="IBMX61"/>
    <s v="台"/>
    <n v="1"/>
    <d v="2007-12-24T00:00:00"/>
    <n v="11690"/>
    <n v="11690"/>
    <n v="0"/>
    <s v="报废"/>
    <s v="000000477"/>
    <x v="12"/>
    <x v="1"/>
  </r>
  <r>
    <x v="11"/>
    <s v="设备"/>
    <s v="财政性资金形成"/>
    <s v="台式"/>
    <s v="台"/>
    <n v="1"/>
    <d v="2009-04-23T00:00:00"/>
    <n v="5259"/>
    <n v="5259"/>
    <n v="0"/>
    <s v="报废"/>
    <s v="000000370"/>
    <x v="12"/>
    <x v="1"/>
  </r>
  <r>
    <x v="11"/>
    <s v="设备"/>
    <s v="财政性资金形成"/>
    <s v="台式"/>
    <s v="台"/>
    <n v="1"/>
    <d v="2009-04-23T00:00:00"/>
    <n v="5259"/>
    <n v="5259"/>
    <n v="0"/>
    <s v="报废"/>
    <s v="000000371"/>
    <x v="12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8" minRefreshableVersion="3" createdVersion="8" useAutoFormatting="1" indent="0" outline="1" outlineData="1" showDrill="1" multipleFieldFilters="0">
  <location ref="A3:D18" firstHeaderRow="1" firstDataRow="2" firstDataCol="1"/>
  <pivotFields count="14">
    <pivotField showAll="0">
      <items count="150">
        <item x="128"/>
        <item x="33"/>
        <item x="91"/>
        <item x="148"/>
        <item x="142"/>
        <item x="137"/>
        <item x="39"/>
        <item x="117"/>
        <item x="52"/>
        <item x="25"/>
        <item x="72"/>
        <item x="65"/>
        <item x="4"/>
        <item x="100"/>
        <item x="94"/>
        <item x="48"/>
        <item x="90"/>
        <item x="40"/>
        <item x="119"/>
        <item x="108"/>
        <item x="84"/>
        <item x="135"/>
        <item x="66"/>
        <item x="124"/>
        <item x="92"/>
        <item x="32"/>
        <item x="121"/>
        <item x="120"/>
        <item x="34"/>
        <item x="54"/>
        <item x="111"/>
        <item x="113"/>
        <item x="93"/>
        <item x="62"/>
        <item x="63"/>
        <item x="86"/>
        <item x="75"/>
        <item x="22"/>
        <item x="107"/>
        <item x="76"/>
        <item x="112"/>
        <item x="115"/>
        <item x="114"/>
        <item x="146"/>
        <item x="8"/>
        <item x="10"/>
        <item x="59"/>
        <item x="12"/>
        <item x="35"/>
        <item x="1"/>
        <item x="3"/>
        <item x="19"/>
        <item x="18"/>
        <item x="57"/>
        <item x="21"/>
        <item x="27"/>
        <item x="36"/>
        <item x="50"/>
        <item x="122"/>
        <item x="15"/>
        <item x="96"/>
        <item x="64"/>
        <item x="61"/>
        <item x="101"/>
        <item x="104"/>
        <item x="55"/>
        <item x="31"/>
        <item x="13"/>
        <item x="14"/>
        <item x="143"/>
        <item x="0"/>
        <item x="9"/>
        <item x="70"/>
        <item x="110"/>
        <item x="53"/>
        <item x="73"/>
        <item x="127"/>
        <item x="51"/>
        <item x="37"/>
        <item x="47"/>
        <item x="7"/>
        <item x="132"/>
        <item x="131"/>
        <item x="44"/>
        <item x="133"/>
        <item x="130"/>
        <item x="77"/>
        <item x="58"/>
        <item x="11"/>
        <item x="140"/>
        <item x="28"/>
        <item x="144"/>
        <item x="102"/>
        <item x="24"/>
        <item x="147"/>
        <item x="139"/>
        <item x="46"/>
        <item x="105"/>
        <item x="69"/>
        <item x="87"/>
        <item x="138"/>
        <item x="71"/>
        <item x="81"/>
        <item x="85"/>
        <item x="29"/>
        <item x="17"/>
        <item x="129"/>
        <item x="43"/>
        <item x="38"/>
        <item x="116"/>
        <item x="16"/>
        <item x="82"/>
        <item x="26"/>
        <item x="2"/>
        <item x="56"/>
        <item x="123"/>
        <item x="136"/>
        <item x="125"/>
        <item x="98"/>
        <item x="49"/>
        <item x="95"/>
        <item x="5"/>
        <item x="45"/>
        <item x="103"/>
        <item x="145"/>
        <item x="109"/>
        <item x="30"/>
        <item x="134"/>
        <item x="88"/>
        <item x="126"/>
        <item x="106"/>
        <item x="42"/>
        <item x="41"/>
        <item x="6"/>
        <item x="23"/>
        <item x="99"/>
        <item x="79"/>
        <item x="97"/>
        <item x="68"/>
        <item x="141"/>
        <item x="118"/>
        <item x="83"/>
        <item x="74"/>
        <item x="89"/>
        <item x="80"/>
        <item x="60"/>
        <item x="20"/>
        <item x="78"/>
        <item x="6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axis="axisRow" showAll="0">
      <items count="14">
        <item x="12"/>
        <item x="0"/>
        <item x="1"/>
        <item x="2"/>
        <item x="3"/>
        <item x="4"/>
        <item x="5"/>
        <item x="8"/>
        <item x="9"/>
        <item x="7"/>
        <item x="10"/>
        <item x="11"/>
        <item x="6"/>
        <item t="default"/>
      </items>
    </pivotField>
    <pivotField axis="axisCol" showAll="0">
      <items count="3">
        <item x="0"/>
        <item x="1"/>
        <item t="default"/>
      </items>
    </pivotField>
  </pivotFields>
  <rowFields count="1">
    <field x="12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13"/>
  </colFields>
  <colItems count="3">
    <i>
      <x/>
    </i>
    <i>
      <x v="1"/>
    </i>
    <i t="grand">
      <x/>
    </i>
  </colItems>
  <dataFields count="1">
    <dataField name="求和项:账面净值" fld="9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表2" displayName="表2" ref="A3:O13" totalsRowCount="1">
  <tableColumns count="15">
    <tableColumn id="1" name="资产名称" dataDxfId="1"/>
    <tableColumn id="2" name="固定资产" dataDxfId="2"/>
    <tableColumn id="3" name="资产来源" dataDxfId="3"/>
    <tableColumn id="4" name="型号规格" dataDxfId="4"/>
    <tableColumn id="5" name="计量单位" dataDxfId="5"/>
    <tableColumn id="6" name="数量&#10;（股份）" dataDxfId="6"/>
    <tableColumn id="7" name="购置（投资）&#10;日期" dataDxfId="7"/>
    <tableColumn id="8" name="账面原值" dataDxfId="8" totalsRowFunction="sum"/>
    <tableColumn id="9" name="已计提（坏账/折旧/摊销）额" dataDxfId="9" totalsRowFunction="sum"/>
    <tableColumn id="10" name="账面净值" dataDxfId="10" totalsRowFunction="sum"/>
    <tableColumn id="11" name="处置方式" dataDxfId="11"/>
    <tableColumn id="12" name="资产编码" dataDxfId="12"/>
    <tableColumn id="13" name="申请处室" dataDxfId="13"/>
    <tableColumn id="14" name="备注" dataDxfId="14"/>
    <tableColumn id="15" name="是否确认" dataDxfId="15"/>
  </tableColumns>
  <tableStyleInfo name="TableStylePreset1_Accent3 3" showFirstColumn="0" showLastColumn="0" showRowStripes="1" showColumnStripes="0"/>
</table>
</file>

<file path=xl/tables/table2.xml><?xml version="1.0" encoding="utf-8"?>
<table xmlns="http://schemas.openxmlformats.org/spreadsheetml/2006/main" id="4" name="表4" displayName="表4" ref="A3:O15" totalsRowShown="0">
  <tableColumns count="15">
    <tableColumn id="1" name="资产名称" dataDxfId="16"/>
    <tableColumn id="2" name="固定资产" dataDxfId="17"/>
    <tableColumn id="3" name="资产来源" dataDxfId="18"/>
    <tableColumn id="4" name="型号规格" dataDxfId="19"/>
    <tableColumn id="5" name="计量单位" dataDxfId="20"/>
    <tableColumn id="6" name="数量（股份）" dataDxfId="21"/>
    <tableColumn id="7" name="购置（投资）&#10;日期" dataDxfId="22"/>
    <tableColumn id="8" name="账面原值" dataDxfId="23"/>
    <tableColumn id="9" name="已计提（坏账/折旧/摊销）额" dataDxfId="24"/>
    <tableColumn id="10" name="账面净值" dataDxfId="25"/>
    <tableColumn id="11" name="处置方式" dataDxfId="26"/>
    <tableColumn id="12" name="资产编码" dataDxfId="27"/>
    <tableColumn id="13" name="申请处室" dataDxfId="28"/>
    <tableColumn id="14" name="备注" dataDxfId="29"/>
    <tableColumn id="15" name="是否确认" dataDxfId="30"/>
  </tableColumns>
  <tableStyleInfo name="TableStylePreset1_Accent3 3" showFirstColumn="0" showLastColumn="0" showRowStripes="0" showColumnStripes="0"/>
</table>
</file>

<file path=xl/tables/table3.xml><?xml version="1.0" encoding="utf-8"?>
<table xmlns="http://schemas.openxmlformats.org/spreadsheetml/2006/main" id="5" name="表5" displayName="表5" ref="A3:O17" totalsRowShown="0">
  <tableColumns count="15">
    <tableColumn id="1" name="资产名称" dataDxfId="31"/>
    <tableColumn id="2" name="固定资产" dataDxfId="32"/>
    <tableColumn id="3" name="资产来源" dataDxfId="33"/>
    <tableColumn id="4" name="型号规格" dataDxfId="34"/>
    <tableColumn id="5" name="计量单位" dataDxfId="35"/>
    <tableColumn id="6" name="数量&#10;（股份）" dataDxfId="36"/>
    <tableColumn id="7" name="购置（投资）&#10;日期" dataDxfId="37"/>
    <tableColumn id="8" name="账面原值" dataDxfId="38"/>
    <tableColumn id="9" name="已计提（坏账/折旧/摊销）额" dataDxfId="39"/>
    <tableColumn id="10" name="账面净值" dataDxfId="40"/>
    <tableColumn id="11" name="处置方式" dataDxfId="41"/>
    <tableColumn id="12" name="资产编码" dataDxfId="42"/>
    <tableColumn id="13" name="申请处室" dataDxfId="43"/>
    <tableColumn id="14" name="备注" dataDxfId="44"/>
    <tableColumn id="15" name="是否确认" dataDxfId="45"/>
  </tableColumns>
  <tableStyleInfo name="TableStylePreset1_Accent3 3" showFirstColumn="0" showLastColumn="0" showRowStripes="1" showColumnStripes="0"/>
</table>
</file>

<file path=xl/tables/table4.xml><?xml version="1.0" encoding="utf-8"?>
<table xmlns="http://schemas.openxmlformats.org/spreadsheetml/2006/main" id="6" name="表6" displayName="表6" ref="A3:O6" totalsRowShown="0">
  <tableColumns count="15">
    <tableColumn id="1" name="资产名称" dataDxfId="46"/>
    <tableColumn id="2" name="固定资产" dataDxfId="47"/>
    <tableColumn id="3" name="资产来源" dataDxfId="48"/>
    <tableColumn id="4" name="型号规格" dataDxfId="49"/>
    <tableColumn id="5" name="计量单位" dataDxfId="50"/>
    <tableColumn id="6" name="数量&#10;（股份）" dataDxfId="51"/>
    <tableColumn id="7" name="购置（投资）&#10;日期" dataDxfId="52"/>
    <tableColumn id="8" name="账面原值" dataDxfId="53"/>
    <tableColumn id="9" name="已计提（坏账/折旧/摊销）额" dataDxfId="54"/>
    <tableColumn id="10" name="账面净值" dataDxfId="55"/>
    <tableColumn id="11" name="处置方式" dataDxfId="56"/>
    <tableColumn id="12" name="资产编码" dataDxfId="57"/>
    <tableColumn id="13" name="申请处室" dataDxfId="58"/>
    <tableColumn id="14" name="备注" dataDxfId="59"/>
    <tableColumn id="15" name="是否确认" dataDxfId="60"/>
  </tableColumns>
  <tableStyleInfo name="TableStylePreset1_Accent3 3" showFirstColumn="0" showLastColumn="0" showRowStripes="1" showColumnStripes="0"/>
</table>
</file>

<file path=xl/tables/table5.xml><?xml version="1.0" encoding="utf-8"?>
<table xmlns="http://schemas.openxmlformats.org/spreadsheetml/2006/main" id="7" name="表7" displayName="表7" ref="A3:O40" totalsRowShown="0">
  <tableColumns count="15">
    <tableColumn id="1" name="资产名称" dataDxfId="61"/>
    <tableColumn id="2" name="固定资产" dataDxfId="62"/>
    <tableColumn id="3" name="资产来源" dataDxfId="63"/>
    <tableColumn id="4" name="型号规格" dataDxfId="64"/>
    <tableColumn id="5" name="计量单位" dataDxfId="65"/>
    <tableColumn id="6" name="数量&#10;（股份）" dataDxfId="66"/>
    <tableColumn id="7" name="购置（投资）&#10;日期" dataDxfId="67"/>
    <tableColumn id="8" name="账面原值" dataDxfId="68"/>
    <tableColumn id="9" name="已计提（坏账/折旧/摊销）额" dataDxfId="69"/>
    <tableColumn id="10" name="账面净值" dataDxfId="70"/>
    <tableColumn id="11" name="处置方式" dataDxfId="71"/>
    <tableColumn id="12" name="资产编码" dataDxfId="72"/>
    <tableColumn id="13" name="申请处室" dataDxfId="73"/>
    <tableColumn id="14" name="备注" dataDxfId="74"/>
    <tableColumn id="15" name="是否确认" dataDxfId="75"/>
  </tableColumns>
  <tableStyleInfo name="TableStylePreset1_Accent3 3" showFirstColumn="0" showLastColumn="0" showRowStripes="1" showColumnStripes="0"/>
</table>
</file>

<file path=xl/tables/table6.xml><?xml version="1.0" encoding="utf-8"?>
<table xmlns="http://schemas.openxmlformats.org/spreadsheetml/2006/main" id="8" name="表8" displayName="表8" ref="A3:O18" totalsRowShown="0">
  <tableColumns count="15">
    <tableColumn id="1" name="资产名称" dataDxfId="76"/>
    <tableColumn id="2" name="固定资产" dataDxfId="77"/>
    <tableColumn id="3" name="资产来源" dataDxfId="78"/>
    <tableColumn id="4" name="型号规格" dataDxfId="79"/>
    <tableColumn id="5" name="计量单位" dataDxfId="80"/>
    <tableColumn id="6" name="数量&#10;（股份）" dataDxfId="81"/>
    <tableColumn id="7" name="购置（投资）&#10;日期" dataDxfId="82"/>
    <tableColumn id="8" name="账面原值" dataDxfId="83"/>
    <tableColumn id="9" name="已计提（坏账/折旧/摊销）额" dataDxfId="84"/>
    <tableColumn id="10" name="账面净值" dataDxfId="85"/>
    <tableColumn id="11" name="处置方式" dataDxfId="86"/>
    <tableColumn id="12" name="资产编码" dataDxfId="87"/>
    <tableColumn id="13" name="申请处室" dataDxfId="88"/>
    <tableColumn id="14" name="备注" dataDxfId="89"/>
    <tableColumn id="15" name="是否确认" dataDxfId="90"/>
  </tableColumns>
  <tableStyleInfo name="TableStylePreset1_Accent3 3" showFirstColumn="0" showLastColumn="0" showRowStripes="1" showColumnStripes="0"/>
</table>
</file>

<file path=xl/tables/table7.xml><?xml version="1.0" encoding="utf-8"?>
<table xmlns="http://schemas.openxmlformats.org/spreadsheetml/2006/main" id="9" name="表9" displayName="表9" ref="A3:O21" totalsRowShown="0">
  <tableColumns count="15">
    <tableColumn id="1" name="资产名称" dataDxfId="91"/>
    <tableColumn id="2" name="固定资产" dataDxfId="92"/>
    <tableColumn id="3" name="资产来源" dataDxfId="93"/>
    <tableColumn id="4" name="型号规格" dataDxfId="94"/>
    <tableColumn id="5" name="计量单位" dataDxfId="95"/>
    <tableColumn id="6" name="数量&#10;（股份）" dataDxfId="96"/>
    <tableColumn id="7" name="购置（投资）&#10;日期" dataDxfId="97"/>
    <tableColumn id="8" name="账面原值" dataDxfId="98"/>
    <tableColumn id="9" name="已计提（坏账/折旧/摊销）额" dataDxfId="99"/>
    <tableColumn id="10" name="账面净值" dataDxfId="100"/>
    <tableColumn id="11" name="处置方式" dataDxfId="101"/>
    <tableColumn id="12" name="资产编码" dataDxfId="102"/>
    <tableColumn id="13" name="申请处室" dataDxfId="103"/>
    <tableColumn id="14" name="备注" dataDxfId="104"/>
    <tableColumn id="15" name="是否确认" dataDxfId="105"/>
  </tableColumns>
  <tableStyleInfo name="TableStylePreset1_Accent3 3" showFirstColumn="0" showLastColumn="0" showRowStripes="1" showColumnStripes="0"/>
</table>
</file>

<file path=xl/tables/table8.xml><?xml version="1.0" encoding="utf-8"?>
<table xmlns="http://schemas.openxmlformats.org/spreadsheetml/2006/main" id="10" name="表10" displayName="表10" ref="A3:O5" totalsRowShown="0">
  <tableColumns count="15">
    <tableColumn id="1" name="资产名称" dataDxfId="106"/>
    <tableColumn id="2" name="固定资产" dataDxfId="107"/>
    <tableColumn id="3" name="资产来源" dataDxfId="108"/>
    <tableColumn id="4" name="型号规格" dataDxfId="109"/>
    <tableColumn id="5" name="计量单位" dataDxfId="110"/>
    <tableColumn id="6" name="数量&#10;（股份）" dataDxfId="111"/>
    <tableColumn id="7" name="购置（投资）&#10;日期" dataDxfId="112"/>
    <tableColumn id="8" name="账面原值" dataDxfId="113"/>
    <tableColumn id="9" name="已计提（坏账/折旧/摊销）额" dataDxfId="114"/>
    <tableColumn id="10" name="账面净值" dataDxfId="115"/>
    <tableColumn id="11" name="处置方式" dataDxfId="116"/>
    <tableColumn id="12" name="资产编码" dataDxfId="117"/>
    <tableColumn id="13" name="申请处室" dataDxfId="118"/>
    <tableColumn id="14" name="备注" dataDxfId="119"/>
    <tableColumn id="15" name="是否确认" dataDxfId="120"/>
  </tableColumns>
  <tableStyleInfo name="TableStylePreset1_Accent3 3" showFirstColumn="0" showLastColumn="0" showRowStripes="1" showColumnStripes="0"/>
</table>
</file>

<file path=xl/tables/table9.xml><?xml version="1.0" encoding="utf-8"?>
<table xmlns="http://schemas.openxmlformats.org/spreadsheetml/2006/main" id="11" name="表11" displayName="表11" ref="A3:O21" totalsRowShown="0">
  <tableColumns count="15">
    <tableColumn id="1" name="资产名称" dataDxfId="121"/>
    <tableColumn id="2" name="固定资产" dataDxfId="122"/>
    <tableColumn id="3" name="资产来源" dataDxfId="123"/>
    <tableColumn id="4" name="型号规格" dataDxfId="124"/>
    <tableColumn id="5" name="计量单位" dataDxfId="125"/>
    <tableColumn id="6" name="数量&#10;（股份）" dataDxfId="126"/>
    <tableColumn id="7" name="购置（投资）&#10;日期" dataDxfId="127"/>
    <tableColumn id="8" name="账面原值" dataDxfId="128"/>
    <tableColumn id="9" name="已计提（坏账/折旧/摊销）额" dataDxfId="129"/>
    <tableColumn id="10" name="账面净值" dataDxfId="130"/>
    <tableColumn id="11" name="处置方式" dataDxfId="131"/>
    <tableColumn id="12" name="资产编码" dataDxfId="132"/>
    <tableColumn id="13" name="申请处室" dataDxfId="133"/>
    <tableColumn id="14" name="备注" dataDxfId="134"/>
    <tableColumn id="15" name="是否确认" dataDxfId="135"/>
  </tableColumns>
  <tableStyleInfo name="TableStylePreset1_Accent3 3" showFirstColumn="0" showLastColumn="0" showRowStripes="1" showColumnStripes="0"/>
</table>
</file>

<file path=xl/tables/table10.xml><?xml version="1.0" encoding="utf-8"?>
<table xmlns="http://schemas.openxmlformats.org/spreadsheetml/2006/main" id="12" name="表12" displayName="表12" ref="A3:O31" totalsRowShown="0">
  <tableColumns count="15">
    <tableColumn id="1" name="资产名称" dataDxfId="136"/>
    <tableColumn id="2" name="固定资产" dataDxfId="137"/>
    <tableColumn id="3" name="资产来源" dataDxfId="138"/>
    <tableColumn id="4" name="型号规格" dataDxfId="139"/>
    <tableColumn id="5" name="计量单位" dataDxfId="140"/>
    <tableColumn id="6" name="数量&#10;（股份）" dataDxfId="141"/>
    <tableColumn id="7" name="购置（投资）&#10;日期" dataDxfId="142"/>
    <tableColumn id="8" name="账面原值" dataDxfId="143"/>
    <tableColumn id="9" name="已计提（坏账/折旧/摊销）额" dataDxfId="144"/>
    <tableColumn id="10" name="账面净值" dataDxfId="145"/>
    <tableColumn id="11" name="处置方式" dataDxfId="146"/>
    <tableColumn id="12" name="资产编码" dataDxfId="147"/>
    <tableColumn id="13" name="申请处室" dataDxfId="148"/>
    <tableColumn id="14" name="备注" dataDxfId="149"/>
    <tableColumn id="15" name="是否确认" dataDxfId="150"/>
  </tableColumns>
  <tableStyleInfo name="TableStylePreset1_Accent3 3" showFirstColumn="0" showLastColumn="0" showRowStripes="1" showColumnStripes="0"/>
</table>
</file>

<file path=xl/tables/table11.xml><?xml version="1.0" encoding="utf-8"?>
<table xmlns="http://schemas.openxmlformats.org/spreadsheetml/2006/main" id="13" name="表13" displayName="表13" ref="A3:O39" totalsRowShown="0">
  <tableColumns count="15">
    <tableColumn id="1" name="资产名称" dataDxfId="151"/>
    <tableColumn id="2" name="固定资产" dataDxfId="152"/>
    <tableColumn id="3" name="资产来源" dataDxfId="153"/>
    <tableColumn id="4" name="型号规格" dataDxfId="154"/>
    <tableColumn id="5" name="计量单位" dataDxfId="155"/>
    <tableColumn id="6" name="数量&#10;（股份）" dataDxfId="156"/>
    <tableColumn id="7" name="购置（投资）&#10;日期" dataDxfId="157"/>
    <tableColumn id="8" name="账面原值" dataDxfId="158"/>
    <tableColumn id="9" name="已计提（坏账/折旧/摊销）额" dataDxfId="159"/>
    <tableColumn id="10" name="账面净值" dataDxfId="160"/>
    <tableColumn id="11" name="处置方式" dataDxfId="161"/>
    <tableColumn id="12" name="资产编码" dataDxfId="162"/>
    <tableColumn id="13" name="申请处室" dataDxfId="163"/>
    <tableColumn id="14" name="备注" dataDxfId="164"/>
    <tableColumn id="15" name="是否确认" dataDxfId="165"/>
  </tableColumns>
  <tableStyleInfo name="TableStylePreset1_Accent3 3" showFirstColumn="0" showLastColumn="0" showRowStripes="1" showColumnStripes="0"/>
</table>
</file>

<file path=xl/tables/table12.xml><?xml version="1.0" encoding="utf-8"?>
<table xmlns="http://schemas.openxmlformats.org/spreadsheetml/2006/main" id="14" name="表14" displayName="表14" ref="A3:O5" totalsRowShown="0">
  <tableColumns count="15">
    <tableColumn id="1" name="资产名称" dataDxfId="166"/>
    <tableColumn id="2" name="固定资产" dataDxfId="167"/>
    <tableColumn id="3" name="资产来源" dataDxfId="168"/>
    <tableColumn id="4" name="型号规格" dataDxfId="169"/>
    <tableColumn id="5" name="计量单位" dataDxfId="170"/>
    <tableColumn id="6" name="数量&#10;（股份）" dataDxfId="171"/>
    <tableColumn id="7" name="购置（投资）&#10;日期" dataDxfId="172"/>
    <tableColumn id="8" name="账面原值" dataDxfId="173"/>
    <tableColumn id="9" name="已计提（坏账/折旧/摊销）额" dataDxfId="174"/>
    <tableColumn id="10" name="账面净值" dataDxfId="175"/>
    <tableColumn id="11" name="处置方式" dataDxfId="176"/>
    <tableColumn id="12" name="资产编码" dataDxfId="177"/>
    <tableColumn id="13" name="申请处室" dataDxfId="178"/>
    <tableColumn id="14" name="备注" dataDxfId="179"/>
    <tableColumn id="15" name="是否确认" dataDxfId="180"/>
  </tableColumns>
  <tableStyleInfo name="TableStylePreset1_Accent3 3" showFirstColumn="0" showLastColumn="0" showRowStripes="1" showColumnStripes="0"/>
</table>
</file>

<file path=xl/tables/table13.xml><?xml version="1.0" encoding="utf-8"?>
<table xmlns="http://schemas.openxmlformats.org/spreadsheetml/2006/main" id="15" name="表15" displayName="表15" ref="A3:O224" totalsRowShown="0">
  <tableColumns count="15">
    <tableColumn id="1" name="资产名称" dataDxfId="181"/>
    <tableColumn id="2" name="固定资产" dataDxfId="182"/>
    <tableColumn id="3" name="资产来源" dataDxfId="183"/>
    <tableColumn id="4" name="型号规格" dataDxfId="184"/>
    <tableColumn id="5" name="计量单位" dataDxfId="185"/>
    <tableColumn id="6" name="数量&#10;（股份）" dataDxfId="186"/>
    <tableColumn id="7" name="购置（投资）&#10;日期" dataDxfId="187"/>
    <tableColumn id="8" name="账面原值" dataDxfId="188"/>
    <tableColumn id="9" name="已计提（坏账/折旧/摊销）额" dataDxfId="189"/>
    <tableColumn id="10" name="账面净值" dataDxfId="190"/>
    <tableColumn id="11" name="处置方式" dataDxfId="191"/>
    <tableColumn id="12" name="资产编码" dataDxfId="192"/>
    <tableColumn id="13" name="申请处室" dataDxfId="193"/>
    <tableColumn id="14" name="备注" dataDxfId="194"/>
    <tableColumn id="15" name="是否确认" dataDxfId="195"/>
  </tableColumns>
  <tableStyleInfo name="TableStylePreset1_Accent3 3" showFirstColumn="0" showLastColumn="0" showRowStripes="1" showColumnStripes="0"/>
</table>
</file>

<file path=xl/tables/table14.xml><?xml version="1.0" encoding="utf-8"?>
<table xmlns="http://schemas.openxmlformats.org/spreadsheetml/2006/main" id="1" name="表1" displayName="表1" ref="A1:N498" totalsRowShown="0">
  <autoFilter xmlns:etc="http://www.wps.cn/officeDocument/2017/etCustomData" ref="A1:N498" etc:filterBottomFollowUsedRange="0"/>
  <tableColumns count="14">
    <tableColumn id="1" name="资产名称" dataDxfId="196"/>
    <tableColumn id="2" name="固定资产" dataDxfId="197"/>
    <tableColumn id="3" name="资产来源" dataDxfId="198"/>
    <tableColumn id="4" name="型号规格" dataDxfId="199"/>
    <tableColumn id="5" name="计量单位" dataDxfId="200"/>
    <tableColumn id="6" name="数量&#10;（股份）" dataDxfId="201"/>
    <tableColumn id="7" name="购置（投资）&#10;日期" dataDxfId="202"/>
    <tableColumn id="8" name="账面原值" dataDxfId="203"/>
    <tableColumn id="9" name="已计提（坏账/折旧/摊销）额" dataDxfId="204"/>
    <tableColumn id="10" name="账面净值" dataDxfId="205"/>
    <tableColumn id="11" name="处置方式" dataDxfId="206"/>
    <tableColumn id="12" name="资产编码" dataDxfId="207"/>
    <tableColumn id="13" name="申请处室" dataDxfId="208"/>
    <tableColumn id="14" name="备注" dataDxfId="20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68"/>
  <sheetViews>
    <sheetView tabSelected="1" workbookViewId="0">
      <selection activeCell="A2" sqref="A2:P2"/>
    </sheetView>
  </sheetViews>
  <sheetFormatPr defaultColWidth="9" defaultRowHeight="14.4"/>
  <cols>
    <col min="1" max="1" width="5.44444444444444" customWidth="1"/>
    <col min="2" max="2" width="22.4444444444444" style="69" customWidth="1"/>
    <col min="3" max="3" width="14.2222222222222" style="69" customWidth="1"/>
    <col min="4" max="4" width="9.11111111111111" customWidth="1"/>
    <col min="5" max="5" width="5.11111111111111" customWidth="1"/>
    <col min="6" max="6" width="4.55555555555556" customWidth="1"/>
    <col min="7" max="7" width="12.8888888888889" style="69" customWidth="1"/>
    <col min="8" max="8" width="11.2222222222222" style="69" customWidth="1"/>
    <col min="9" max="9" width="5.66666666666667" style="69" customWidth="1"/>
    <col min="10" max="10" width="8" style="69" customWidth="1"/>
    <col min="11" max="11" width="14.3333333333333" style="69" customWidth="1"/>
    <col min="12" max="12" width="11.1111111111111" style="69" customWidth="1"/>
    <col min="13" max="13" width="11.2222222222222" style="69" customWidth="1"/>
    <col min="14" max="14" width="9" style="69"/>
    <col min="15" max="15" width="9.33333333333333" style="69" customWidth="1"/>
    <col min="16" max="16" width="14.1111111111111" style="69" customWidth="1"/>
  </cols>
  <sheetData>
    <row r="1" ht="28.05" customHeight="1" spans="1:2">
      <c r="A1" s="125" t="s">
        <v>0</v>
      </c>
      <c r="B1" s="126"/>
    </row>
    <row r="2" ht="31.05" customHeight="1" spans="1:16">
      <c r="A2" s="127" t="s">
        <v>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</row>
    <row r="3" ht="24" customHeight="1" spans="1:14">
      <c r="A3" s="74" t="s">
        <v>2</v>
      </c>
      <c r="G3" s="69" t="s">
        <v>3</v>
      </c>
      <c r="I3" s="69" t="s">
        <v>4</v>
      </c>
      <c r="J3" s="69" t="s">
        <v>5</v>
      </c>
      <c r="K3" s="69" t="s">
        <v>6</v>
      </c>
      <c r="N3" s="69" t="s">
        <v>7</v>
      </c>
    </row>
    <row r="4" ht="18" customHeight="1" spans="1:16">
      <c r="A4" s="3" t="s">
        <v>8</v>
      </c>
      <c r="B4" s="3" t="s">
        <v>9</v>
      </c>
      <c r="C4" s="3" t="s">
        <v>10</v>
      </c>
      <c r="D4" s="3"/>
      <c r="E4" s="3"/>
      <c r="F4" s="3"/>
      <c r="G4" s="39" t="s">
        <v>11</v>
      </c>
      <c r="H4" s="39" t="s">
        <v>12</v>
      </c>
      <c r="I4" s="39" t="s">
        <v>13</v>
      </c>
      <c r="J4" s="39" t="s">
        <v>14</v>
      </c>
      <c r="K4" s="39" t="s">
        <v>15</v>
      </c>
      <c r="L4" s="3" t="s">
        <v>16</v>
      </c>
      <c r="M4" s="3"/>
      <c r="N4" s="3"/>
      <c r="O4" s="3" t="s">
        <v>17</v>
      </c>
      <c r="P4" s="130" t="s">
        <v>18</v>
      </c>
    </row>
    <row r="5" ht="43.05" customHeight="1" spans="1:16">
      <c r="A5" s="3"/>
      <c r="B5" s="3"/>
      <c r="C5" s="3" t="s">
        <v>19</v>
      </c>
      <c r="D5" s="39" t="s">
        <v>20</v>
      </c>
      <c r="E5" s="39" t="s">
        <v>21</v>
      </c>
      <c r="F5" s="39" t="s">
        <v>22</v>
      </c>
      <c r="G5" s="3"/>
      <c r="H5" s="3"/>
      <c r="I5" s="3"/>
      <c r="J5" s="3"/>
      <c r="K5" s="3"/>
      <c r="L5" s="3" t="s">
        <v>23</v>
      </c>
      <c r="M5" s="39" t="s">
        <v>24</v>
      </c>
      <c r="N5" s="3" t="s">
        <v>25</v>
      </c>
      <c r="O5" s="3"/>
      <c r="P5" s="3"/>
    </row>
    <row r="6" ht="24" customHeight="1" spans="1:16">
      <c r="A6" s="3">
        <v>1</v>
      </c>
      <c r="B6" s="3" t="s">
        <v>26</v>
      </c>
      <c r="C6" s="40" t="s">
        <v>27</v>
      </c>
      <c r="D6" s="4"/>
      <c r="E6" s="4"/>
      <c r="F6" s="4"/>
      <c r="G6" s="39" t="s">
        <v>28</v>
      </c>
      <c r="H6" s="128" t="s">
        <v>29</v>
      </c>
      <c r="I6" s="3" t="s">
        <v>30</v>
      </c>
      <c r="J6" s="3">
        <v>1</v>
      </c>
      <c r="K6" s="5">
        <v>36186</v>
      </c>
      <c r="L6" s="3">
        <v>3200</v>
      </c>
      <c r="M6" s="3">
        <v>3200</v>
      </c>
      <c r="N6" s="3">
        <v>0</v>
      </c>
      <c r="O6" s="3" t="s">
        <v>31</v>
      </c>
      <c r="P6" s="3" t="s">
        <v>32</v>
      </c>
    </row>
    <row r="7" ht="24" customHeight="1" spans="1:16">
      <c r="A7" s="3">
        <v>2</v>
      </c>
      <c r="B7" s="3" t="s">
        <v>33</v>
      </c>
      <c r="C7" s="129" t="s">
        <v>34</v>
      </c>
      <c r="D7" s="4"/>
      <c r="E7" s="4"/>
      <c r="F7" s="4"/>
      <c r="G7" s="39" t="s">
        <v>28</v>
      </c>
      <c r="H7" s="128" t="s">
        <v>33</v>
      </c>
      <c r="I7" s="3" t="s">
        <v>35</v>
      </c>
      <c r="J7" s="3">
        <v>1</v>
      </c>
      <c r="K7" s="5">
        <v>36552</v>
      </c>
      <c r="L7" s="3">
        <v>720</v>
      </c>
      <c r="M7" s="3">
        <v>720</v>
      </c>
      <c r="N7" s="3">
        <v>0</v>
      </c>
      <c r="O7" s="3" t="s">
        <v>31</v>
      </c>
      <c r="P7" s="3" t="s">
        <v>36</v>
      </c>
    </row>
    <row r="8" ht="24" customHeight="1" spans="1:16">
      <c r="A8" s="3">
        <v>3</v>
      </c>
      <c r="B8" s="3" t="s">
        <v>37</v>
      </c>
      <c r="C8" s="129" t="s">
        <v>34</v>
      </c>
      <c r="D8" s="4"/>
      <c r="E8" s="4"/>
      <c r="F8" s="4"/>
      <c r="G8" s="39" t="s">
        <v>28</v>
      </c>
      <c r="H8" s="128" t="s">
        <v>37</v>
      </c>
      <c r="I8" s="3" t="s">
        <v>35</v>
      </c>
      <c r="J8" s="3">
        <v>1</v>
      </c>
      <c r="K8" s="5">
        <v>36556</v>
      </c>
      <c r="L8" s="3">
        <v>780</v>
      </c>
      <c r="M8" s="3">
        <v>780</v>
      </c>
      <c r="N8" s="3">
        <v>0</v>
      </c>
      <c r="O8" s="3" t="s">
        <v>31</v>
      </c>
      <c r="P8" s="3" t="s">
        <v>38</v>
      </c>
    </row>
    <row r="9" ht="24" customHeight="1" spans="1:16">
      <c r="A9" s="3">
        <v>4</v>
      </c>
      <c r="B9" s="3" t="s">
        <v>39</v>
      </c>
      <c r="C9" s="129" t="s">
        <v>34</v>
      </c>
      <c r="D9" s="4"/>
      <c r="E9" s="4"/>
      <c r="F9" s="4"/>
      <c r="G9" s="39" t="s">
        <v>28</v>
      </c>
      <c r="H9" s="128" t="s">
        <v>39</v>
      </c>
      <c r="I9" s="3" t="s">
        <v>35</v>
      </c>
      <c r="J9" s="3">
        <v>1</v>
      </c>
      <c r="K9" s="5">
        <v>36556</v>
      </c>
      <c r="L9" s="3">
        <v>1380</v>
      </c>
      <c r="M9" s="3">
        <v>1380</v>
      </c>
      <c r="N9" s="3">
        <v>0</v>
      </c>
      <c r="O9" s="3" t="s">
        <v>31</v>
      </c>
      <c r="P9" s="3" t="s">
        <v>40</v>
      </c>
    </row>
    <row r="10" ht="24" customHeight="1" spans="1:16">
      <c r="A10" s="3">
        <v>5</v>
      </c>
      <c r="B10" s="3" t="s">
        <v>39</v>
      </c>
      <c r="C10" s="129" t="s">
        <v>34</v>
      </c>
      <c r="D10" s="4"/>
      <c r="E10" s="4"/>
      <c r="F10" s="4"/>
      <c r="G10" s="39" t="s">
        <v>28</v>
      </c>
      <c r="H10" s="128" t="s">
        <v>39</v>
      </c>
      <c r="I10" s="3" t="s">
        <v>35</v>
      </c>
      <c r="J10" s="3">
        <v>1</v>
      </c>
      <c r="K10" s="5">
        <v>36579</v>
      </c>
      <c r="L10" s="3">
        <v>700</v>
      </c>
      <c r="M10" s="3">
        <v>700</v>
      </c>
      <c r="N10" s="3">
        <v>0</v>
      </c>
      <c r="O10" s="3" t="s">
        <v>31</v>
      </c>
      <c r="P10" s="3" t="s">
        <v>41</v>
      </c>
    </row>
    <row r="11" ht="24" customHeight="1" spans="1:16">
      <c r="A11" s="3">
        <v>6</v>
      </c>
      <c r="B11" s="3" t="s">
        <v>42</v>
      </c>
      <c r="C11" s="40" t="s">
        <v>27</v>
      </c>
      <c r="D11" s="4"/>
      <c r="E11" s="4"/>
      <c r="F11" s="4"/>
      <c r="G11" s="39" t="s">
        <v>28</v>
      </c>
      <c r="H11" s="128" t="s">
        <v>43</v>
      </c>
      <c r="I11" s="3" t="s">
        <v>30</v>
      </c>
      <c r="J11" s="3">
        <v>1</v>
      </c>
      <c r="K11" s="5">
        <v>36589</v>
      </c>
      <c r="L11" s="3">
        <v>1500</v>
      </c>
      <c r="M11" s="3">
        <v>1500</v>
      </c>
      <c r="N11" s="3">
        <v>0</v>
      </c>
      <c r="O11" s="3" t="s">
        <v>31</v>
      </c>
      <c r="P11" s="3" t="s">
        <v>44</v>
      </c>
    </row>
    <row r="12" ht="24" customHeight="1" spans="1:16">
      <c r="A12" s="3">
        <v>7</v>
      </c>
      <c r="B12" s="3" t="s">
        <v>45</v>
      </c>
      <c r="C12" s="40" t="s">
        <v>27</v>
      </c>
      <c r="D12" s="4"/>
      <c r="E12" s="4"/>
      <c r="F12" s="4"/>
      <c r="G12" s="39" t="s">
        <v>28</v>
      </c>
      <c r="H12" s="128" t="s">
        <v>46</v>
      </c>
      <c r="I12" s="3" t="s">
        <v>30</v>
      </c>
      <c r="J12" s="3">
        <v>1</v>
      </c>
      <c r="K12" s="5">
        <v>36591</v>
      </c>
      <c r="L12" s="3">
        <v>3280</v>
      </c>
      <c r="M12" s="3">
        <v>3280</v>
      </c>
      <c r="N12" s="3">
        <v>0</v>
      </c>
      <c r="O12" s="3" t="s">
        <v>31</v>
      </c>
      <c r="P12" s="3" t="s">
        <v>47</v>
      </c>
    </row>
    <row r="13" ht="24" customHeight="1" spans="1:16">
      <c r="A13" s="3">
        <v>8</v>
      </c>
      <c r="B13" s="3" t="s">
        <v>48</v>
      </c>
      <c r="C13" s="40" t="s">
        <v>27</v>
      </c>
      <c r="D13" s="4"/>
      <c r="E13" s="4"/>
      <c r="F13" s="4"/>
      <c r="G13" s="39" t="s">
        <v>28</v>
      </c>
      <c r="H13" s="128" t="s">
        <v>49</v>
      </c>
      <c r="I13" s="3" t="s">
        <v>30</v>
      </c>
      <c r="J13" s="3">
        <v>1</v>
      </c>
      <c r="K13" s="5">
        <v>36620</v>
      </c>
      <c r="L13" s="3">
        <v>6610</v>
      </c>
      <c r="M13" s="3">
        <v>6610</v>
      </c>
      <c r="N13" s="3">
        <v>0</v>
      </c>
      <c r="O13" s="3" t="s">
        <v>31</v>
      </c>
      <c r="P13" s="3" t="s">
        <v>50</v>
      </c>
    </row>
    <row r="14" ht="24" customHeight="1" spans="1:16">
      <c r="A14" s="3">
        <v>9</v>
      </c>
      <c r="B14" s="3" t="s">
        <v>51</v>
      </c>
      <c r="C14" s="40" t="s">
        <v>27</v>
      </c>
      <c r="D14" s="4"/>
      <c r="E14" s="4"/>
      <c r="F14" s="4"/>
      <c r="G14" s="39" t="s">
        <v>28</v>
      </c>
      <c r="H14" s="128" t="s">
        <v>52</v>
      </c>
      <c r="I14" s="3" t="s">
        <v>35</v>
      </c>
      <c r="J14" s="3">
        <v>1</v>
      </c>
      <c r="K14" s="5">
        <v>36626</v>
      </c>
      <c r="L14" s="3">
        <v>2112</v>
      </c>
      <c r="M14" s="3">
        <v>2112</v>
      </c>
      <c r="N14" s="3">
        <v>0</v>
      </c>
      <c r="O14" s="3" t="s">
        <v>31</v>
      </c>
      <c r="P14" s="3" t="s">
        <v>53</v>
      </c>
    </row>
    <row r="15" ht="24" customHeight="1" spans="1:16">
      <c r="A15" s="3">
        <v>10</v>
      </c>
      <c r="B15" s="3" t="s">
        <v>54</v>
      </c>
      <c r="C15" s="40" t="s">
        <v>27</v>
      </c>
      <c r="D15" s="4"/>
      <c r="E15" s="4"/>
      <c r="F15" s="4"/>
      <c r="G15" s="39" t="s">
        <v>28</v>
      </c>
      <c r="H15" s="128" t="s">
        <v>55</v>
      </c>
      <c r="I15" s="3" t="s">
        <v>30</v>
      </c>
      <c r="J15" s="3">
        <v>1</v>
      </c>
      <c r="K15" s="5">
        <v>37010</v>
      </c>
      <c r="L15" s="3">
        <v>1050</v>
      </c>
      <c r="M15" s="3">
        <v>1050</v>
      </c>
      <c r="N15" s="3">
        <v>0</v>
      </c>
      <c r="O15" s="3" t="s">
        <v>31</v>
      </c>
      <c r="P15" s="3" t="s">
        <v>56</v>
      </c>
    </row>
    <row r="16" ht="24" customHeight="1" spans="1:16">
      <c r="A16" s="3">
        <v>11</v>
      </c>
      <c r="B16" s="3" t="s">
        <v>57</v>
      </c>
      <c r="C16" s="40" t="s">
        <v>58</v>
      </c>
      <c r="D16" s="4"/>
      <c r="E16" s="4"/>
      <c r="F16" s="4"/>
      <c r="G16" s="39" t="s">
        <v>28</v>
      </c>
      <c r="H16" s="128" t="s">
        <v>57</v>
      </c>
      <c r="I16" s="3" t="s">
        <v>30</v>
      </c>
      <c r="J16" s="3">
        <v>1</v>
      </c>
      <c r="K16" s="5">
        <v>37176</v>
      </c>
      <c r="L16" s="3">
        <v>280</v>
      </c>
      <c r="M16" s="3">
        <v>280</v>
      </c>
      <c r="N16" s="3">
        <v>0</v>
      </c>
      <c r="O16" s="3" t="s">
        <v>31</v>
      </c>
      <c r="P16" s="3" t="s">
        <v>59</v>
      </c>
    </row>
    <row r="17" ht="24" customHeight="1" spans="1:16">
      <c r="A17" s="3">
        <v>12</v>
      </c>
      <c r="B17" s="3" t="s">
        <v>60</v>
      </c>
      <c r="C17" s="40" t="s">
        <v>27</v>
      </c>
      <c r="D17" s="4"/>
      <c r="E17" s="4"/>
      <c r="F17" s="4"/>
      <c r="G17" s="39" t="s">
        <v>28</v>
      </c>
      <c r="H17" s="128" t="s">
        <v>49</v>
      </c>
      <c r="I17" s="3" t="s">
        <v>30</v>
      </c>
      <c r="J17" s="3">
        <v>1</v>
      </c>
      <c r="K17" s="5">
        <v>37407</v>
      </c>
      <c r="L17" s="3">
        <v>14300</v>
      </c>
      <c r="M17" s="3">
        <v>14300</v>
      </c>
      <c r="N17" s="3">
        <v>0</v>
      </c>
      <c r="O17" s="3" t="s">
        <v>31</v>
      </c>
      <c r="P17" s="3" t="s">
        <v>61</v>
      </c>
    </row>
    <row r="18" ht="24" customHeight="1" spans="1:16">
      <c r="A18" s="3">
        <v>13</v>
      </c>
      <c r="B18" s="3" t="s">
        <v>62</v>
      </c>
      <c r="C18" s="40" t="s">
        <v>27</v>
      </c>
      <c r="D18" s="4"/>
      <c r="E18" s="4"/>
      <c r="F18" s="4"/>
      <c r="G18" s="39" t="s">
        <v>28</v>
      </c>
      <c r="H18" s="128" t="s">
        <v>63</v>
      </c>
      <c r="I18" s="3" t="s">
        <v>30</v>
      </c>
      <c r="J18" s="3">
        <v>1</v>
      </c>
      <c r="K18" s="5">
        <v>37483</v>
      </c>
      <c r="L18" s="3">
        <v>9080</v>
      </c>
      <c r="M18" s="3">
        <v>9080</v>
      </c>
      <c r="N18" s="3">
        <v>0</v>
      </c>
      <c r="O18" s="3" t="s">
        <v>31</v>
      </c>
      <c r="P18" s="3" t="s">
        <v>64</v>
      </c>
    </row>
    <row r="19" ht="24" customHeight="1" spans="1:16">
      <c r="A19" s="3">
        <v>14</v>
      </c>
      <c r="B19" s="3" t="s">
        <v>65</v>
      </c>
      <c r="C19" s="40" t="s">
        <v>27</v>
      </c>
      <c r="D19" s="4"/>
      <c r="E19" s="4"/>
      <c r="F19" s="4"/>
      <c r="G19" s="39" t="s">
        <v>28</v>
      </c>
      <c r="H19" s="128" t="s">
        <v>66</v>
      </c>
      <c r="I19" s="3" t="s">
        <v>30</v>
      </c>
      <c r="J19" s="3">
        <v>1</v>
      </c>
      <c r="K19" s="5">
        <v>37545</v>
      </c>
      <c r="L19" s="3">
        <v>2050</v>
      </c>
      <c r="M19" s="3">
        <v>2050</v>
      </c>
      <c r="N19" s="3">
        <v>0</v>
      </c>
      <c r="O19" s="3" t="s">
        <v>31</v>
      </c>
      <c r="P19" s="3" t="s">
        <v>67</v>
      </c>
    </row>
    <row r="20" ht="24" customHeight="1" spans="1:16">
      <c r="A20" s="3">
        <v>15</v>
      </c>
      <c r="B20" s="3" t="s">
        <v>68</v>
      </c>
      <c r="C20" s="40" t="s">
        <v>27</v>
      </c>
      <c r="D20" s="4"/>
      <c r="E20" s="4"/>
      <c r="F20" s="4"/>
      <c r="G20" s="39" t="s">
        <v>28</v>
      </c>
      <c r="H20" s="128" t="s">
        <v>69</v>
      </c>
      <c r="I20" s="3" t="s">
        <v>30</v>
      </c>
      <c r="J20" s="3">
        <v>1</v>
      </c>
      <c r="K20" s="5">
        <v>37621</v>
      </c>
      <c r="L20" s="3">
        <v>3940</v>
      </c>
      <c r="M20" s="3">
        <v>3940</v>
      </c>
      <c r="N20" s="3">
        <v>0</v>
      </c>
      <c r="O20" s="3" t="s">
        <v>31</v>
      </c>
      <c r="P20" s="3" t="s">
        <v>70</v>
      </c>
    </row>
    <row r="21" ht="24" customHeight="1" spans="1:16">
      <c r="A21" s="3">
        <v>16</v>
      </c>
      <c r="B21" s="3" t="s">
        <v>68</v>
      </c>
      <c r="C21" s="40" t="s">
        <v>27</v>
      </c>
      <c r="D21" s="4"/>
      <c r="E21" s="4"/>
      <c r="F21" s="4"/>
      <c r="G21" s="39" t="s">
        <v>28</v>
      </c>
      <c r="H21" s="128" t="s">
        <v>69</v>
      </c>
      <c r="I21" s="3" t="s">
        <v>30</v>
      </c>
      <c r="J21" s="3">
        <v>1</v>
      </c>
      <c r="K21" s="5">
        <v>37621</v>
      </c>
      <c r="L21" s="3">
        <v>3940</v>
      </c>
      <c r="M21" s="3">
        <v>3940</v>
      </c>
      <c r="N21" s="3">
        <v>0</v>
      </c>
      <c r="O21" s="3" t="s">
        <v>31</v>
      </c>
      <c r="P21" s="3" t="s">
        <v>71</v>
      </c>
    </row>
    <row r="22" ht="24" customHeight="1" spans="1:16">
      <c r="A22" s="3">
        <v>17</v>
      </c>
      <c r="B22" s="3" t="s">
        <v>72</v>
      </c>
      <c r="C22" s="40" t="s">
        <v>27</v>
      </c>
      <c r="D22" s="4"/>
      <c r="E22" s="4"/>
      <c r="F22" s="4"/>
      <c r="G22" s="39" t="s">
        <v>28</v>
      </c>
      <c r="H22" s="128" t="s">
        <v>66</v>
      </c>
      <c r="I22" s="3" t="s">
        <v>30</v>
      </c>
      <c r="J22" s="3">
        <v>1</v>
      </c>
      <c r="K22" s="5">
        <v>38126</v>
      </c>
      <c r="L22" s="3">
        <v>6050</v>
      </c>
      <c r="M22" s="3">
        <v>6050</v>
      </c>
      <c r="N22" s="3">
        <v>0</v>
      </c>
      <c r="O22" s="3" t="s">
        <v>31</v>
      </c>
      <c r="P22" s="3" t="s">
        <v>73</v>
      </c>
    </row>
    <row r="23" ht="24" customHeight="1" spans="1:16">
      <c r="A23" s="3">
        <v>18</v>
      </c>
      <c r="B23" s="3" t="s">
        <v>74</v>
      </c>
      <c r="C23" s="40" t="s">
        <v>27</v>
      </c>
      <c r="D23" s="4"/>
      <c r="E23" s="4"/>
      <c r="F23" s="4"/>
      <c r="G23" s="39" t="s">
        <v>28</v>
      </c>
      <c r="H23" s="128" t="s">
        <v>49</v>
      </c>
      <c r="I23" s="3" t="s">
        <v>30</v>
      </c>
      <c r="J23" s="3">
        <v>1</v>
      </c>
      <c r="K23" s="5">
        <v>38223</v>
      </c>
      <c r="L23" s="3">
        <v>9200</v>
      </c>
      <c r="M23" s="3">
        <v>9200</v>
      </c>
      <c r="N23" s="3">
        <v>0</v>
      </c>
      <c r="O23" s="3" t="s">
        <v>31</v>
      </c>
      <c r="P23" s="3" t="s">
        <v>75</v>
      </c>
    </row>
    <row r="24" ht="24" customHeight="1" spans="1:16">
      <c r="A24" s="3">
        <v>19</v>
      </c>
      <c r="B24" s="3" t="s">
        <v>74</v>
      </c>
      <c r="C24" s="40" t="s">
        <v>27</v>
      </c>
      <c r="D24" s="4"/>
      <c r="E24" s="4"/>
      <c r="F24" s="4"/>
      <c r="G24" s="39" t="s">
        <v>28</v>
      </c>
      <c r="H24" s="128" t="s">
        <v>49</v>
      </c>
      <c r="I24" s="3" t="s">
        <v>30</v>
      </c>
      <c r="J24" s="3">
        <v>1</v>
      </c>
      <c r="K24" s="5">
        <v>38223</v>
      </c>
      <c r="L24" s="3">
        <v>9200</v>
      </c>
      <c r="M24" s="3">
        <v>9200</v>
      </c>
      <c r="N24" s="3">
        <v>0</v>
      </c>
      <c r="O24" s="3" t="s">
        <v>31</v>
      </c>
      <c r="P24" s="3" t="s">
        <v>76</v>
      </c>
    </row>
    <row r="25" ht="24" customHeight="1" spans="1:16">
      <c r="A25" s="3">
        <v>20</v>
      </c>
      <c r="B25" s="3" t="s">
        <v>74</v>
      </c>
      <c r="C25" s="40" t="s">
        <v>27</v>
      </c>
      <c r="D25" s="4"/>
      <c r="E25" s="4"/>
      <c r="F25" s="4"/>
      <c r="G25" s="39" t="s">
        <v>28</v>
      </c>
      <c r="H25" s="128" t="s">
        <v>49</v>
      </c>
      <c r="I25" s="3" t="s">
        <v>30</v>
      </c>
      <c r="J25" s="3">
        <v>1</v>
      </c>
      <c r="K25" s="5">
        <v>38223</v>
      </c>
      <c r="L25" s="3">
        <v>9200</v>
      </c>
      <c r="M25" s="3">
        <v>9200</v>
      </c>
      <c r="N25" s="3">
        <v>0</v>
      </c>
      <c r="O25" s="3" t="s">
        <v>31</v>
      </c>
      <c r="P25" s="3" t="s">
        <v>77</v>
      </c>
    </row>
    <row r="26" ht="24" customHeight="1" spans="1:16">
      <c r="A26" s="3">
        <v>21</v>
      </c>
      <c r="B26" s="3" t="s">
        <v>74</v>
      </c>
      <c r="C26" s="40" t="s">
        <v>27</v>
      </c>
      <c r="D26" s="4"/>
      <c r="E26" s="4"/>
      <c r="F26" s="4"/>
      <c r="G26" s="39" t="s">
        <v>28</v>
      </c>
      <c r="H26" s="128" t="s">
        <v>49</v>
      </c>
      <c r="I26" s="3" t="s">
        <v>30</v>
      </c>
      <c r="J26" s="3">
        <v>1</v>
      </c>
      <c r="K26" s="5">
        <v>38223</v>
      </c>
      <c r="L26" s="3">
        <v>9200</v>
      </c>
      <c r="M26" s="3">
        <v>9200</v>
      </c>
      <c r="N26" s="3">
        <v>0</v>
      </c>
      <c r="O26" s="3" t="s">
        <v>31</v>
      </c>
      <c r="P26" s="3" t="s">
        <v>78</v>
      </c>
    </row>
    <row r="27" ht="24" customHeight="1" spans="1:16">
      <c r="A27" s="3">
        <v>22</v>
      </c>
      <c r="B27" s="3" t="s">
        <v>74</v>
      </c>
      <c r="C27" s="40" t="s">
        <v>27</v>
      </c>
      <c r="D27" s="4"/>
      <c r="E27" s="4"/>
      <c r="F27" s="4"/>
      <c r="G27" s="39" t="s">
        <v>28</v>
      </c>
      <c r="H27" s="128" t="s">
        <v>49</v>
      </c>
      <c r="I27" s="3" t="s">
        <v>30</v>
      </c>
      <c r="J27" s="3">
        <v>1</v>
      </c>
      <c r="K27" s="5">
        <v>38223</v>
      </c>
      <c r="L27" s="3">
        <v>9200</v>
      </c>
      <c r="M27" s="3">
        <v>9200</v>
      </c>
      <c r="N27" s="3">
        <v>0</v>
      </c>
      <c r="O27" s="3" t="s">
        <v>31</v>
      </c>
      <c r="P27" s="3" t="s">
        <v>79</v>
      </c>
    </row>
    <row r="28" ht="24" customHeight="1" spans="1:16">
      <c r="A28" s="3">
        <v>23</v>
      </c>
      <c r="B28" s="3" t="s">
        <v>80</v>
      </c>
      <c r="C28" s="40" t="s">
        <v>27</v>
      </c>
      <c r="D28" s="4"/>
      <c r="E28" s="4"/>
      <c r="F28" s="4"/>
      <c r="G28" s="39" t="s">
        <v>28</v>
      </c>
      <c r="H28" s="128" t="s">
        <v>63</v>
      </c>
      <c r="I28" s="3" t="s">
        <v>30</v>
      </c>
      <c r="J28" s="3">
        <v>1</v>
      </c>
      <c r="K28" s="5">
        <v>38238</v>
      </c>
      <c r="L28" s="3">
        <v>7800</v>
      </c>
      <c r="M28" s="3">
        <v>7800</v>
      </c>
      <c r="N28" s="3">
        <v>0</v>
      </c>
      <c r="O28" s="3" t="s">
        <v>31</v>
      </c>
      <c r="P28" s="3" t="s">
        <v>81</v>
      </c>
    </row>
    <row r="29" ht="24" customHeight="1" spans="1:16">
      <c r="A29" s="3">
        <v>24</v>
      </c>
      <c r="B29" s="3" t="s">
        <v>82</v>
      </c>
      <c r="C29" s="40" t="s">
        <v>27</v>
      </c>
      <c r="D29" s="4"/>
      <c r="E29" s="4"/>
      <c r="F29" s="4"/>
      <c r="G29" s="39" t="s">
        <v>28</v>
      </c>
      <c r="H29" s="128" t="s">
        <v>83</v>
      </c>
      <c r="I29" s="3" t="s">
        <v>30</v>
      </c>
      <c r="J29" s="3">
        <v>1</v>
      </c>
      <c r="K29" s="5">
        <v>38586</v>
      </c>
      <c r="L29" s="3">
        <v>4349</v>
      </c>
      <c r="M29" s="3">
        <v>4349</v>
      </c>
      <c r="N29" s="3">
        <v>0</v>
      </c>
      <c r="O29" s="3" t="s">
        <v>31</v>
      </c>
      <c r="P29" s="3" t="s">
        <v>84</v>
      </c>
    </row>
    <row r="30" ht="24" customHeight="1" spans="1:16">
      <c r="A30" s="3">
        <v>25</v>
      </c>
      <c r="B30" s="3" t="s">
        <v>85</v>
      </c>
      <c r="C30" s="40" t="s">
        <v>27</v>
      </c>
      <c r="D30" s="4"/>
      <c r="E30" s="4"/>
      <c r="F30" s="4"/>
      <c r="G30" s="39" t="s">
        <v>28</v>
      </c>
      <c r="H30" s="128" t="s">
        <v>83</v>
      </c>
      <c r="I30" s="3" t="s">
        <v>30</v>
      </c>
      <c r="J30" s="3">
        <v>1</v>
      </c>
      <c r="K30" s="5">
        <v>38946</v>
      </c>
      <c r="L30" s="3">
        <v>1438.34</v>
      </c>
      <c r="M30" s="3">
        <v>1438.34</v>
      </c>
      <c r="N30" s="3">
        <v>0</v>
      </c>
      <c r="O30" s="3" t="s">
        <v>31</v>
      </c>
      <c r="P30" s="3" t="s">
        <v>86</v>
      </c>
    </row>
    <row r="31" ht="24" customHeight="1" spans="1:16">
      <c r="A31" s="3">
        <v>26</v>
      </c>
      <c r="B31" s="3" t="s">
        <v>87</v>
      </c>
      <c r="C31" s="40" t="s">
        <v>27</v>
      </c>
      <c r="D31" s="4"/>
      <c r="E31" s="4"/>
      <c r="F31" s="4"/>
      <c r="G31" s="39" t="s">
        <v>28</v>
      </c>
      <c r="H31" s="128" t="s">
        <v>83</v>
      </c>
      <c r="I31" s="3" t="s">
        <v>30</v>
      </c>
      <c r="J31" s="3">
        <v>1</v>
      </c>
      <c r="K31" s="5">
        <v>39072</v>
      </c>
      <c r="L31" s="3">
        <v>1600</v>
      </c>
      <c r="M31" s="3">
        <v>1600</v>
      </c>
      <c r="N31" s="3">
        <v>0</v>
      </c>
      <c r="O31" s="3" t="s">
        <v>31</v>
      </c>
      <c r="P31" s="3" t="s">
        <v>88</v>
      </c>
    </row>
    <row r="32" ht="24" customHeight="1" spans="1:16">
      <c r="A32" s="3">
        <v>27</v>
      </c>
      <c r="B32" s="3" t="s">
        <v>89</v>
      </c>
      <c r="C32" s="40" t="s">
        <v>27</v>
      </c>
      <c r="D32" s="4"/>
      <c r="E32" s="4"/>
      <c r="F32" s="4"/>
      <c r="G32" s="39" t="s">
        <v>28</v>
      </c>
      <c r="H32" s="128" t="s">
        <v>49</v>
      </c>
      <c r="I32" s="3" t="s">
        <v>30</v>
      </c>
      <c r="J32" s="3">
        <v>1</v>
      </c>
      <c r="K32" s="5">
        <v>39254</v>
      </c>
      <c r="L32" s="3">
        <v>925</v>
      </c>
      <c r="M32" s="3">
        <v>925</v>
      </c>
      <c r="N32" s="3">
        <v>0</v>
      </c>
      <c r="O32" s="3" t="s">
        <v>31</v>
      </c>
      <c r="P32" s="3" t="s">
        <v>90</v>
      </c>
    </row>
    <row r="33" ht="24" customHeight="1" spans="1:16">
      <c r="A33" s="3">
        <v>28</v>
      </c>
      <c r="B33" s="3" t="s">
        <v>89</v>
      </c>
      <c r="C33" s="40" t="s">
        <v>27</v>
      </c>
      <c r="D33" s="4"/>
      <c r="E33" s="4"/>
      <c r="F33" s="4"/>
      <c r="G33" s="39" t="s">
        <v>28</v>
      </c>
      <c r="H33" s="128" t="s">
        <v>49</v>
      </c>
      <c r="I33" s="3" t="s">
        <v>30</v>
      </c>
      <c r="J33" s="3">
        <v>1</v>
      </c>
      <c r="K33" s="5">
        <v>39254</v>
      </c>
      <c r="L33" s="3">
        <v>850</v>
      </c>
      <c r="M33" s="3">
        <v>850</v>
      </c>
      <c r="N33" s="3">
        <v>0</v>
      </c>
      <c r="O33" s="3" t="s">
        <v>31</v>
      </c>
      <c r="P33" s="3" t="s">
        <v>91</v>
      </c>
    </row>
    <row r="34" ht="24" customHeight="1" spans="1:16">
      <c r="A34" s="3">
        <v>29</v>
      </c>
      <c r="B34" s="3" t="s">
        <v>87</v>
      </c>
      <c r="C34" s="40" t="s">
        <v>27</v>
      </c>
      <c r="D34" s="4"/>
      <c r="E34" s="4"/>
      <c r="F34" s="4"/>
      <c r="G34" s="39" t="s">
        <v>28</v>
      </c>
      <c r="H34" s="128" t="s">
        <v>83</v>
      </c>
      <c r="I34" s="3" t="s">
        <v>30</v>
      </c>
      <c r="J34" s="3">
        <v>1</v>
      </c>
      <c r="K34" s="5">
        <v>39594</v>
      </c>
      <c r="L34" s="3">
        <v>1230</v>
      </c>
      <c r="M34" s="3">
        <v>1230</v>
      </c>
      <c r="N34" s="3">
        <v>0</v>
      </c>
      <c r="O34" s="3" t="s">
        <v>31</v>
      </c>
      <c r="P34" s="3" t="s">
        <v>92</v>
      </c>
    </row>
    <row r="35" ht="24" customHeight="1" spans="1:16">
      <c r="A35" s="3">
        <v>30</v>
      </c>
      <c r="B35" s="3" t="s">
        <v>74</v>
      </c>
      <c r="C35" s="40" t="s">
        <v>27</v>
      </c>
      <c r="D35" s="4"/>
      <c r="E35" s="4"/>
      <c r="F35" s="4"/>
      <c r="G35" s="39" t="s">
        <v>28</v>
      </c>
      <c r="H35" s="128" t="s">
        <v>49</v>
      </c>
      <c r="I35" s="3" t="s">
        <v>30</v>
      </c>
      <c r="J35" s="3">
        <v>1</v>
      </c>
      <c r="K35" s="5">
        <v>39594</v>
      </c>
      <c r="L35" s="3">
        <v>5450</v>
      </c>
      <c r="M35" s="3">
        <v>5450</v>
      </c>
      <c r="N35" s="3">
        <v>0</v>
      </c>
      <c r="O35" s="3" t="s">
        <v>31</v>
      </c>
      <c r="P35" s="3" t="s">
        <v>93</v>
      </c>
    </row>
    <row r="36" ht="24" customHeight="1" spans="1:16">
      <c r="A36" s="3">
        <v>31</v>
      </c>
      <c r="B36" s="3" t="s">
        <v>57</v>
      </c>
      <c r="C36" s="40" t="s">
        <v>58</v>
      </c>
      <c r="D36" s="4"/>
      <c r="E36" s="4"/>
      <c r="F36" s="4"/>
      <c r="G36" s="39" t="s">
        <v>28</v>
      </c>
      <c r="H36" s="128" t="s">
        <v>57</v>
      </c>
      <c r="I36" s="3" t="s">
        <v>30</v>
      </c>
      <c r="J36" s="3">
        <v>1</v>
      </c>
      <c r="K36" s="5">
        <v>39769</v>
      </c>
      <c r="L36" s="3">
        <v>1925</v>
      </c>
      <c r="M36" s="3">
        <v>1925</v>
      </c>
      <c r="N36" s="3">
        <v>0</v>
      </c>
      <c r="O36" s="3" t="s">
        <v>31</v>
      </c>
      <c r="P36" s="3" t="s">
        <v>94</v>
      </c>
    </row>
    <row r="37" ht="24" customHeight="1" spans="1:16">
      <c r="A37" s="3">
        <v>32</v>
      </c>
      <c r="B37" s="3" t="s">
        <v>95</v>
      </c>
      <c r="C37" s="40" t="s">
        <v>27</v>
      </c>
      <c r="D37" s="4"/>
      <c r="E37" s="4"/>
      <c r="F37" s="4"/>
      <c r="G37" s="39" t="s">
        <v>28</v>
      </c>
      <c r="H37" s="128" t="s">
        <v>83</v>
      </c>
      <c r="I37" s="3" t="s">
        <v>30</v>
      </c>
      <c r="J37" s="3">
        <v>1</v>
      </c>
      <c r="K37" s="5">
        <v>39918</v>
      </c>
      <c r="L37" s="3">
        <v>5500</v>
      </c>
      <c r="M37" s="3">
        <v>5500</v>
      </c>
      <c r="N37" s="3">
        <v>0</v>
      </c>
      <c r="O37" s="3" t="s">
        <v>31</v>
      </c>
      <c r="P37" s="3" t="s">
        <v>96</v>
      </c>
    </row>
    <row r="38" ht="24" customHeight="1" spans="1:16">
      <c r="A38" s="3">
        <v>33</v>
      </c>
      <c r="B38" s="3" t="s">
        <v>97</v>
      </c>
      <c r="C38" s="40" t="s">
        <v>27</v>
      </c>
      <c r="D38" s="4"/>
      <c r="E38" s="4"/>
      <c r="F38" s="4"/>
      <c r="G38" s="39" t="s">
        <v>28</v>
      </c>
      <c r="H38" s="128" t="s">
        <v>66</v>
      </c>
      <c r="I38" s="3" t="s">
        <v>30</v>
      </c>
      <c r="J38" s="3">
        <v>1</v>
      </c>
      <c r="K38" s="5">
        <v>40262</v>
      </c>
      <c r="L38" s="3">
        <v>30000</v>
      </c>
      <c r="M38" s="3">
        <v>30000</v>
      </c>
      <c r="N38" s="3">
        <v>0</v>
      </c>
      <c r="O38" s="3" t="s">
        <v>31</v>
      </c>
      <c r="P38" s="3" t="s">
        <v>98</v>
      </c>
    </row>
    <row r="39" ht="24" customHeight="1" spans="1:16">
      <c r="A39" s="3">
        <v>34</v>
      </c>
      <c r="B39" s="3" t="s">
        <v>99</v>
      </c>
      <c r="C39" s="40" t="s">
        <v>27</v>
      </c>
      <c r="D39" s="4"/>
      <c r="E39" s="4"/>
      <c r="F39" s="4"/>
      <c r="G39" s="39" t="s">
        <v>28</v>
      </c>
      <c r="H39" s="128" t="s">
        <v>49</v>
      </c>
      <c r="I39" s="3" t="s">
        <v>30</v>
      </c>
      <c r="J39" s="3">
        <v>1</v>
      </c>
      <c r="K39" s="5">
        <v>40569</v>
      </c>
      <c r="L39" s="3">
        <v>5820</v>
      </c>
      <c r="M39" s="3">
        <v>5820</v>
      </c>
      <c r="N39" s="3">
        <v>0</v>
      </c>
      <c r="O39" s="3" t="s">
        <v>31</v>
      </c>
      <c r="P39" s="3" t="s">
        <v>100</v>
      </c>
    </row>
    <row r="40" ht="24" customHeight="1" spans="1:16">
      <c r="A40" s="3">
        <v>35</v>
      </c>
      <c r="B40" s="3" t="s">
        <v>99</v>
      </c>
      <c r="C40" s="40" t="s">
        <v>27</v>
      </c>
      <c r="D40" s="4"/>
      <c r="E40" s="4"/>
      <c r="F40" s="4"/>
      <c r="G40" s="39" t="s">
        <v>28</v>
      </c>
      <c r="H40" s="128" t="s">
        <v>49</v>
      </c>
      <c r="I40" s="3" t="s">
        <v>30</v>
      </c>
      <c r="J40" s="3">
        <v>1</v>
      </c>
      <c r="K40" s="5">
        <v>40569</v>
      </c>
      <c r="L40" s="3">
        <v>5820</v>
      </c>
      <c r="M40" s="3">
        <v>5820</v>
      </c>
      <c r="N40" s="3">
        <v>0</v>
      </c>
      <c r="O40" s="3" t="s">
        <v>31</v>
      </c>
      <c r="P40" s="3" t="s">
        <v>101</v>
      </c>
    </row>
    <row r="41" ht="24" customHeight="1" spans="1:16">
      <c r="A41" s="3">
        <v>36</v>
      </c>
      <c r="B41" s="3" t="s">
        <v>97</v>
      </c>
      <c r="C41" s="40" t="s">
        <v>27</v>
      </c>
      <c r="D41" s="4"/>
      <c r="E41" s="4"/>
      <c r="F41" s="4"/>
      <c r="G41" s="39" t="s">
        <v>28</v>
      </c>
      <c r="H41" s="128" t="s">
        <v>102</v>
      </c>
      <c r="I41" s="3" t="s">
        <v>30</v>
      </c>
      <c r="J41" s="3">
        <v>1</v>
      </c>
      <c r="K41" s="5">
        <v>40596</v>
      </c>
      <c r="L41" s="3">
        <v>2200</v>
      </c>
      <c r="M41" s="3">
        <v>2200</v>
      </c>
      <c r="N41" s="3">
        <v>0</v>
      </c>
      <c r="O41" s="3" t="s">
        <v>31</v>
      </c>
      <c r="P41" s="3" t="s">
        <v>103</v>
      </c>
    </row>
    <row r="42" ht="24" customHeight="1" spans="1:16">
      <c r="A42" s="3">
        <v>37</v>
      </c>
      <c r="B42" s="3" t="s">
        <v>104</v>
      </c>
      <c r="C42" s="40" t="s">
        <v>27</v>
      </c>
      <c r="D42" s="4"/>
      <c r="E42" s="4"/>
      <c r="F42" s="4"/>
      <c r="G42" s="39" t="s">
        <v>28</v>
      </c>
      <c r="H42" s="128" t="s">
        <v>69</v>
      </c>
      <c r="I42" s="3" t="s">
        <v>30</v>
      </c>
      <c r="J42" s="3">
        <v>1</v>
      </c>
      <c r="K42" s="5">
        <v>40627</v>
      </c>
      <c r="L42" s="3">
        <v>9129.33</v>
      </c>
      <c r="M42" s="3">
        <v>9129.33</v>
      </c>
      <c r="N42" s="3">
        <v>0</v>
      </c>
      <c r="O42" s="3" t="s">
        <v>31</v>
      </c>
      <c r="P42" s="3" t="s">
        <v>105</v>
      </c>
    </row>
    <row r="43" ht="24" customHeight="1" spans="1:16">
      <c r="A43" s="3">
        <v>38</v>
      </c>
      <c r="B43" s="3" t="s">
        <v>104</v>
      </c>
      <c r="C43" s="40" t="s">
        <v>27</v>
      </c>
      <c r="D43" s="4"/>
      <c r="E43" s="4"/>
      <c r="F43" s="4"/>
      <c r="G43" s="39" t="s">
        <v>28</v>
      </c>
      <c r="H43" s="128" t="s">
        <v>69</v>
      </c>
      <c r="I43" s="3" t="s">
        <v>30</v>
      </c>
      <c r="J43" s="3">
        <v>1</v>
      </c>
      <c r="K43" s="5">
        <v>40627</v>
      </c>
      <c r="L43" s="3">
        <v>9129.33</v>
      </c>
      <c r="M43" s="3">
        <v>9129.33</v>
      </c>
      <c r="N43" s="3">
        <v>0</v>
      </c>
      <c r="O43" s="3" t="s">
        <v>31</v>
      </c>
      <c r="P43" s="3" t="s">
        <v>106</v>
      </c>
    </row>
    <row r="44" ht="24" customHeight="1" spans="1:16">
      <c r="A44" s="3">
        <v>39</v>
      </c>
      <c r="B44" s="3" t="s">
        <v>104</v>
      </c>
      <c r="C44" s="40" t="s">
        <v>27</v>
      </c>
      <c r="D44" s="4"/>
      <c r="E44" s="4"/>
      <c r="F44" s="4"/>
      <c r="G44" s="39" t="s">
        <v>28</v>
      </c>
      <c r="H44" s="128" t="s">
        <v>69</v>
      </c>
      <c r="I44" s="3" t="s">
        <v>30</v>
      </c>
      <c r="J44" s="3">
        <v>1</v>
      </c>
      <c r="K44" s="5">
        <v>40627</v>
      </c>
      <c r="L44" s="3">
        <v>9129.33</v>
      </c>
      <c r="M44" s="3">
        <v>9129.33</v>
      </c>
      <c r="N44" s="3">
        <v>0</v>
      </c>
      <c r="O44" s="3" t="s">
        <v>31</v>
      </c>
      <c r="P44" s="3" t="s">
        <v>107</v>
      </c>
    </row>
    <row r="45" ht="24" customHeight="1" spans="1:16">
      <c r="A45" s="3">
        <v>40</v>
      </c>
      <c r="B45" s="3" t="s">
        <v>99</v>
      </c>
      <c r="C45" s="40" t="s">
        <v>27</v>
      </c>
      <c r="D45" s="4"/>
      <c r="E45" s="4"/>
      <c r="F45" s="4"/>
      <c r="G45" s="39" t="s">
        <v>28</v>
      </c>
      <c r="H45" s="128" t="s">
        <v>49</v>
      </c>
      <c r="I45" s="3" t="s">
        <v>30</v>
      </c>
      <c r="J45" s="3">
        <v>1</v>
      </c>
      <c r="K45" s="5">
        <v>40644</v>
      </c>
      <c r="L45" s="3">
        <v>6100</v>
      </c>
      <c r="M45" s="3">
        <v>6100</v>
      </c>
      <c r="N45" s="3">
        <v>0</v>
      </c>
      <c r="O45" s="3" t="s">
        <v>31</v>
      </c>
      <c r="P45" s="3" t="s">
        <v>108</v>
      </c>
    </row>
    <row r="46" ht="24" customHeight="1" spans="1:16">
      <c r="A46" s="3">
        <v>41</v>
      </c>
      <c r="B46" s="3" t="s">
        <v>99</v>
      </c>
      <c r="C46" s="40" t="s">
        <v>27</v>
      </c>
      <c r="D46" s="4"/>
      <c r="E46" s="4"/>
      <c r="F46" s="4"/>
      <c r="G46" s="39" t="s">
        <v>28</v>
      </c>
      <c r="H46" s="128" t="s">
        <v>49</v>
      </c>
      <c r="I46" s="3" t="s">
        <v>30</v>
      </c>
      <c r="J46" s="3">
        <v>1</v>
      </c>
      <c r="K46" s="5">
        <v>40644</v>
      </c>
      <c r="L46" s="3">
        <v>6100</v>
      </c>
      <c r="M46" s="3">
        <v>6100</v>
      </c>
      <c r="N46" s="3">
        <v>0</v>
      </c>
      <c r="O46" s="3" t="s">
        <v>31</v>
      </c>
      <c r="P46" s="3" t="s">
        <v>109</v>
      </c>
    </row>
    <row r="47" ht="24" customHeight="1" spans="1:16">
      <c r="A47" s="3">
        <v>42</v>
      </c>
      <c r="B47" s="3" t="s">
        <v>99</v>
      </c>
      <c r="C47" s="40" t="s">
        <v>27</v>
      </c>
      <c r="D47" s="4"/>
      <c r="E47" s="4"/>
      <c r="F47" s="4"/>
      <c r="G47" s="39" t="s">
        <v>28</v>
      </c>
      <c r="H47" s="128" t="s">
        <v>49</v>
      </c>
      <c r="I47" s="3" t="s">
        <v>30</v>
      </c>
      <c r="J47" s="3">
        <v>1</v>
      </c>
      <c r="K47" s="5">
        <v>40644</v>
      </c>
      <c r="L47" s="3">
        <v>6100</v>
      </c>
      <c r="M47" s="3">
        <v>6100</v>
      </c>
      <c r="N47" s="3">
        <v>0</v>
      </c>
      <c r="O47" s="3" t="s">
        <v>31</v>
      </c>
      <c r="P47" s="3" t="s">
        <v>110</v>
      </c>
    </row>
    <row r="48" ht="24" customHeight="1" spans="1:16">
      <c r="A48" s="3">
        <v>43</v>
      </c>
      <c r="B48" s="3" t="s">
        <v>99</v>
      </c>
      <c r="C48" s="40" t="s">
        <v>27</v>
      </c>
      <c r="D48" s="4"/>
      <c r="E48" s="4"/>
      <c r="F48" s="4"/>
      <c r="G48" s="39" t="s">
        <v>28</v>
      </c>
      <c r="H48" s="128" t="s">
        <v>49</v>
      </c>
      <c r="I48" s="3" t="s">
        <v>30</v>
      </c>
      <c r="J48" s="3">
        <v>1</v>
      </c>
      <c r="K48" s="5">
        <v>40644</v>
      </c>
      <c r="L48" s="3">
        <v>6100</v>
      </c>
      <c r="M48" s="3">
        <v>6100</v>
      </c>
      <c r="N48" s="3">
        <v>0</v>
      </c>
      <c r="O48" s="3" t="s">
        <v>31</v>
      </c>
      <c r="P48" s="3" t="s">
        <v>111</v>
      </c>
    </row>
    <row r="49" ht="24" customHeight="1" spans="1:16">
      <c r="A49" s="3">
        <v>44</v>
      </c>
      <c r="B49" s="3" t="s">
        <v>112</v>
      </c>
      <c r="C49" s="40" t="s">
        <v>27</v>
      </c>
      <c r="D49" s="4"/>
      <c r="E49" s="4"/>
      <c r="F49" s="4"/>
      <c r="G49" s="39" t="s">
        <v>28</v>
      </c>
      <c r="H49" s="128" t="s">
        <v>29</v>
      </c>
      <c r="I49" s="3" t="s">
        <v>30</v>
      </c>
      <c r="J49" s="3">
        <v>1</v>
      </c>
      <c r="K49" s="5">
        <v>40644</v>
      </c>
      <c r="L49" s="3">
        <v>4082</v>
      </c>
      <c r="M49" s="3">
        <v>4082</v>
      </c>
      <c r="N49" s="3">
        <v>0</v>
      </c>
      <c r="O49" s="3" t="s">
        <v>31</v>
      </c>
      <c r="P49" s="3" t="s">
        <v>113</v>
      </c>
    </row>
    <row r="50" ht="24" customHeight="1" spans="1:16">
      <c r="A50" s="3">
        <v>45</v>
      </c>
      <c r="B50" s="3" t="s">
        <v>114</v>
      </c>
      <c r="C50" s="40" t="s">
        <v>27</v>
      </c>
      <c r="D50" s="4"/>
      <c r="E50" s="4"/>
      <c r="F50" s="4"/>
      <c r="G50" s="39" t="s">
        <v>28</v>
      </c>
      <c r="H50" s="128" t="s">
        <v>115</v>
      </c>
      <c r="I50" s="3" t="s">
        <v>30</v>
      </c>
      <c r="J50" s="3">
        <v>1</v>
      </c>
      <c r="K50" s="5">
        <v>40644</v>
      </c>
      <c r="L50" s="3">
        <v>7500</v>
      </c>
      <c r="M50" s="3">
        <v>7500</v>
      </c>
      <c r="N50" s="3">
        <v>0</v>
      </c>
      <c r="O50" s="3" t="s">
        <v>31</v>
      </c>
      <c r="P50" s="3" t="s">
        <v>116</v>
      </c>
    </row>
    <row r="51" ht="24" customHeight="1" spans="1:16">
      <c r="A51" s="3">
        <v>46</v>
      </c>
      <c r="B51" s="3" t="s">
        <v>104</v>
      </c>
      <c r="C51" s="40" t="s">
        <v>27</v>
      </c>
      <c r="D51" s="4"/>
      <c r="E51" s="4"/>
      <c r="F51" s="4"/>
      <c r="G51" s="39" t="s">
        <v>28</v>
      </c>
      <c r="H51" s="128" t="s">
        <v>69</v>
      </c>
      <c r="I51" s="3" t="s">
        <v>30</v>
      </c>
      <c r="J51" s="3">
        <v>1</v>
      </c>
      <c r="K51" s="5">
        <v>40970</v>
      </c>
      <c r="L51" s="3">
        <v>17160</v>
      </c>
      <c r="M51" s="3">
        <v>17160</v>
      </c>
      <c r="N51" s="3">
        <v>0</v>
      </c>
      <c r="O51" s="3" t="s">
        <v>31</v>
      </c>
      <c r="P51" s="3" t="s">
        <v>117</v>
      </c>
    </row>
    <row r="52" ht="24" customHeight="1" spans="1:16">
      <c r="A52" s="3">
        <v>47</v>
      </c>
      <c r="B52" s="3" t="s">
        <v>104</v>
      </c>
      <c r="C52" s="40" t="s">
        <v>27</v>
      </c>
      <c r="D52" s="4"/>
      <c r="E52" s="4"/>
      <c r="F52" s="4"/>
      <c r="G52" s="39" t="s">
        <v>28</v>
      </c>
      <c r="H52" s="128" t="s">
        <v>69</v>
      </c>
      <c r="I52" s="3" t="s">
        <v>30</v>
      </c>
      <c r="J52" s="3">
        <v>1</v>
      </c>
      <c r="K52" s="5">
        <v>40970</v>
      </c>
      <c r="L52" s="3">
        <v>9600</v>
      </c>
      <c r="M52" s="3">
        <v>9600</v>
      </c>
      <c r="N52" s="3">
        <v>0</v>
      </c>
      <c r="O52" s="3" t="s">
        <v>31</v>
      </c>
      <c r="P52" s="3" t="s">
        <v>118</v>
      </c>
    </row>
    <row r="53" ht="24" customHeight="1" spans="1:16">
      <c r="A53" s="3">
        <v>48</v>
      </c>
      <c r="B53" s="3" t="s">
        <v>104</v>
      </c>
      <c r="C53" s="40" t="s">
        <v>27</v>
      </c>
      <c r="D53" s="4"/>
      <c r="E53" s="4"/>
      <c r="F53" s="4"/>
      <c r="G53" s="39" t="s">
        <v>28</v>
      </c>
      <c r="H53" s="128" t="s">
        <v>69</v>
      </c>
      <c r="I53" s="3" t="s">
        <v>30</v>
      </c>
      <c r="J53" s="3">
        <v>1</v>
      </c>
      <c r="K53" s="5">
        <v>40970</v>
      </c>
      <c r="L53" s="3">
        <v>17160</v>
      </c>
      <c r="M53" s="3">
        <v>17160</v>
      </c>
      <c r="N53" s="3">
        <v>0</v>
      </c>
      <c r="O53" s="3" t="s">
        <v>31</v>
      </c>
      <c r="P53" s="3" t="s">
        <v>119</v>
      </c>
    </row>
    <row r="54" ht="24" customHeight="1" spans="1:16">
      <c r="A54" s="3">
        <v>49</v>
      </c>
      <c r="B54" s="3" t="s">
        <v>104</v>
      </c>
      <c r="C54" s="40" t="s">
        <v>27</v>
      </c>
      <c r="D54" s="4"/>
      <c r="E54" s="4"/>
      <c r="F54" s="4"/>
      <c r="G54" s="39" t="s">
        <v>28</v>
      </c>
      <c r="H54" s="128" t="s">
        <v>69</v>
      </c>
      <c r="I54" s="3" t="s">
        <v>30</v>
      </c>
      <c r="J54" s="3">
        <v>1</v>
      </c>
      <c r="K54" s="5">
        <v>40970</v>
      </c>
      <c r="L54" s="3">
        <v>17160</v>
      </c>
      <c r="M54" s="3">
        <v>17160</v>
      </c>
      <c r="N54" s="3">
        <v>0</v>
      </c>
      <c r="O54" s="3" t="s">
        <v>31</v>
      </c>
      <c r="P54" s="3" t="s">
        <v>120</v>
      </c>
    </row>
    <row r="55" ht="24" customHeight="1" spans="1:16">
      <c r="A55" s="3">
        <v>50</v>
      </c>
      <c r="B55" s="3" t="s">
        <v>99</v>
      </c>
      <c r="C55" s="40" t="s">
        <v>27</v>
      </c>
      <c r="D55" s="4"/>
      <c r="E55" s="4"/>
      <c r="F55" s="4"/>
      <c r="G55" s="39" t="s">
        <v>28</v>
      </c>
      <c r="H55" s="128" t="s">
        <v>43</v>
      </c>
      <c r="I55" s="3" t="s">
        <v>30</v>
      </c>
      <c r="J55" s="3">
        <v>1</v>
      </c>
      <c r="K55" s="5">
        <v>41639</v>
      </c>
      <c r="L55" s="3">
        <v>5900</v>
      </c>
      <c r="M55" s="3">
        <v>5900</v>
      </c>
      <c r="N55" s="3">
        <v>0</v>
      </c>
      <c r="O55" s="3" t="s">
        <v>31</v>
      </c>
      <c r="P55" s="3" t="s">
        <v>121</v>
      </c>
    </row>
    <row r="56" ht="24" customHeight="1" spans="1:16">
      <c r="A56" s="3">
        <v>51</v>
      </c>
      <c r="B56" s="3" t="s">
        <v>122</v>
      </c>
      <c r="C56" s="40" t="s">
        <v>27</v>
      </c>
      <c r="D56" s="4"/>
      <c r="E56" s="4"/>
      <c r="F56" s="4"/>
      <c r="G56" s="39" t="s">
        <v>28</v>
      </c>
      <c r="H56" s="128" t="s">
        <v>123</v>
      </c>
      <c r="I56" s="3" t="s">
        <v>30</v>
      </c>
      <c r="J56" s="3">
        <v>1</v>
      </c>
      <c r="K56" s="5">
        <v>42005</v>
      </c>
      <c r="L56" s="3">
        <v>3680</v>
      </c>
      <c r="M56" s="3">
        <v>3680</v>
      </c>
      <c r="N56" s="3">
        <v>0</v>
      </c>
      <c r="O56" s="3" t="s">
        <v>31</v>
      </c>
      <c r="P56" s="3" t="s">
        <v>124</v>
      </c>
    </row>
    <row r="57" ht="24" customHeight="1" spans="1:16">
      <c r="A57" s="3">
        <v>52</v>
      </c>
      <c r="B57" s="3" t="s">
        <v>125</v>
      </c>
      <c r="C57" s="40" t="s">
        <v>27</v>
      </c>
      <c r="D57" s="4"/>
      <c r="E57" s="4"/>
      <c r="F57" s="4"/>
      <c r="G57" s="39" t="s">
        <v>28</v>
      </c>
      <c r="H57" s="128" t="s">
        <v>43</v>
      </c>
      <c r="I57" s="3" t="s">
        <v>30</v>
      </c>
      <c r="J57" s="3">
        <v>1</v>
      </c>
      <c r="K57" s="5">
        <v>42005</v>
      </c>
      <c r="L57" s="3">
        <v>97860</v>
      </c>
      <c r="M57" s="3">
        <v>97860</v>
      </c>
      <c r="N57" s="3">
        <v>0</v>
      </c>
      <c r="O57" s="3" t="s">
        <v>31</v>
      </c>
      <c r="P57" s="3" t="s">
        <v>126</v>
      </c>
    </row>
    <row r="58" ht="24" customHeight="1" spans="1:16">
      <c r="A58" s="3">
        <v>53</v>
      </c>
      <c r="B58" s="3" t="s">
        <v>127</v>
      </c>
      <c r="C58" s="40" t="s">
        <v>27</v>
      </c>
      <c r="D58" s="4"/>
      <c r="E58" s="4"/>
      <c r="F58" s="4"/>
      <c r="G58" s="39" t="s">
        <v>28</v>
      </c>
      <c r="H58" s="128" t="s">
        <v>69</v>
      </c>
      <c r="I58" s="3" t="s">
        <v>30</v>
      </c>
      <c r="J58" s="3">
        <v>1</v>
      </c>
      <c r="K58" s="5">
        <v>42005</v>
      </c>
      <c r="L58" s="3">
        <v>4600</v>
      </c>
      <c r="M58" s="3">
        <v>4600</v>
      </c>
      <c r="N58" s="3">
        <v>0</v>
      </c>
      <c r="O58" s="3" t="s">
        <v>31</v>
      </c>
      <c r="P58" s="3" t="s">
        <v>128</v>
      </c>
    </row>
    <row r="59" ht="24" customHeight="1" spans="1:16">
      <c r="A59" s="3">
        <v>54</v>
      </c>
      <c r="B59" s="3" t="s">
        <v>127</v>
      </c>
      <c r="C59" s="40" t="s">
        <v>27</v>
      </c>
      <c r="D59" s="4"/>
      <c r="E59" s="4"/>
      <c r="F59" s="4"/>
      <c r="G59" s="39" t="s">
        <v>28</v>
      </c>
      <c r="H59" s="128" t="s">
        <v>129</v>
      </c>
      <c r="I59" s="3" t="s">
        <v>30</v>
      </c>
      <c r="J59" s="3">
        <v>1</v>
      </c>
      <c r="K59" s="5">
        <v>42005</v>
      </c>
      <c r="L59" s="3">
        <v>4400</v>
      </c>
      <c r="M59" s="3">
        <v>4400</v>
      </c>
      <c r="N59" s="3">
        <v>0</v>
      </c>
      <c r="O59" s="3" t="s">
        <v>31</v>
      </c>
      <c r="P59" s="3" t="s">
        <v>130</v>
      </c>
    </row>
    <row r="60" ht="24" customHeight="1" spans="1:16">
      <c r="A60" s="3">
        <v>55</v>
      </c>
      <c r="B60" s="3" t="s">
        <v>127</v>
      </c>
      <c r="C60" s="40" t="s">
        <v>27</v>
      </c>
      <c r="D60" s="4"/>
      <c r="E60" s="4"/>
      <c r="F60" s="4"/>
      <c r="G60" s="39" t="s">
        <v>28</v>
      </c>
      <c r="H60" s="128" t="s">
        <v>69</v>
      </c>
      <c r="I60" s="3" t="s">
        <v>30</v>
      </c>
      <c r="J60" s="3">
        <v>1</v>
      </c>
      <c r="K60" s="5">
        <v>42005</v>
      </c>
      <c r="L60" s="3">
        <v>4400</v>
      </c>
      <c r="M60" s="3">
        <v>4400</v>
      </c>
      <c r="N60" s="3">
        <v>0</v>
      </c>
      <c r="O60" s="3" t="s">
        <v>31</v>
      </c>
      <c r="P60" s="3" t="s">
        <v>131</v>
      </c>
    </row>
    <row r="61" ht="24" customHeight="1" spans="1:16">
      <c r="A61" s="3">
        <v>56</v>
      </c>
      <c r="B61" s="3" t="s">
        <v>127</v>
      </c>
      <c r="C61" s="40" t="s">
        <v>27</v>
      </c>
      <c r="D61" s="4"/>
      <c r="E61" s="4"/>
      <c r="F61" s="4"/>
      <c r="G61" s="39" t="s">
        <v>28</v>
      </c>
      <c r="H61" s="128" t="s">
        <v>69</v>
      </c>
      <c r="I61" s="3" t="s">
        <v>30</v>
      </c>
      <c r="J61" s="3">
        <v>1</v>
      </c>
      <c r="K61" s="5">
        <v>42005</v>
      </c>
      <c r="L61" s="3">
        <v>4400</v>
      </c>
      <c r="M61" s="3">
        <v>4400</v>
      </c>
      <c r="N61" s="3">
        <v>0</v>
      </c>
      <c r="O61" s="3" t="s">
        <v>31</v>
      </c>
      <c r="P61" s="3" t="s">
        <v>132</v>
      </c>
    </row>
    <row r="62" ht="24" customHeight="1" spans="1:16">
      <c r="A62" s="3">
        <v>57</v>
      </c>
      <c r="B62" s="3" t="s">
        <v>127</v>
      </c>
      <c r="C62" s="40" t="s">
        <v>27</v>
      </c>
      <c r="D62" s="4"/>
      <c r="E62" s="4"/>
      <c r="F62" s="4"/>
      <c r="G62" s="39" t="s">
        <v>28</v>
      </c>
      <c r="H62" s="128" t="s">
        <v>69</v>
      </c>
      <c r="I62" s="3" t="s">
        <v>30</v>
      </c>
      <c r="J62" s="3">
        <v>1</v>
      </c>
      <c r="K62" s="5">
        <v>42005</v>
      </c>
      <c r="L62" s="3">
        <v>5500</v>
      </c>
      <c r="M62" s="3">
        <v>5500</v>
      </c>
      <c r="N62" s="3">
        <v>0</v>
      </c>
      <c r="O62" s="3" t="s">
        <v>31</v>
      </c>
      <c r="P62" s="3" t="s">
        <v>133</v>
      </c>
    </row>
    <row r="63" ht="24" customHeight="1" spans="1:16">
      <c r="A63" s="3">
        <v>58</v>
      </c>
      <c r="B63" s="3" t="s">
        <v>127</v>
      </c>
      <c r="C63" s="40" t="s">
        <v>27</v>
      </c>
      <c r="D63" s="4"/>
      <c r="E63" s="4"/>
      <c r="F63" s="4"/>
      <c r="G63" s="39" t="s">
        <v>28</v>
      </c>
      <c r="H63" s="128" t="s">
        <v>69</v>
      </c>
      <c r="I63" s="3" t="s">
        <v>30</v>
      </c>
      <c r="J63" s="3">
        <v>1</v>
      </c>
      <c r="K63" s="5">
        <v>42005</v>
      </c>
      <c r="L63" s="3">
        <v>5500</v>
      </c>
      <c r="M63" s="3">
        <v>5500</v>
      </c>
      <c r="N63" s="3">
        <v>0</v>
      </c>
      <c r="O63" s="3" t="s">
        <v>31</v>
      </c>
      <c r="P63" s="3" t="s">
        <v>134</v>
      </c>
    </row>
    <row r="64" ht="24" customHeight="1" spans="1:16">
      <c r="A64" s="3">
        <v>59</v>
      </c>
      <c r="B64" s="3" t="s">
        <v>104</v>
      </c>
      <c r="C64" s="40" t="s">
        <v>27</v>
      </c>
      <c r="D64" s="4"/>
      <c r="E64" s="4"/>
      <c r="F64" s="4"/>
      <c r="G64" s="39" t="s">
        <v>28</v>
      </c>
      <c r="H64" s="128" t="s">
        <v>135</v>
      </c>
      <c r="I64" s="3" t="s">
        <v>30</v>
      </c>
      <c r="J64" s="3">
        <v>1</v>
      </c>
      <c r="K64" s="5">
        <v>42005</v>
      </c>
      <c r="L64" s="3">
        <v>13500</v>
      </c>
      <c r="M64" s="3">
        <v>13500</v>
      </c>
      <c r="N64" s="3">
        <v>0</v>
      </c>
      <c r="O64" s="3" t="s">
        <v>31</v>
      </c>
      <c r="P64" s="3" t="s">
        <v>136</v>
      </c>
    </row>
    <row r="65" ht="24" customHeight="1" spans="1:16">
      <c r="A65" s="3">
        <v>60</v>
      </c>
      <c r="B65" s="3" t="s">
        <v>104</v>
      </c>
      <c r="C65" s="40" t="s">
        <v>27</v>
      </c>
      <c r="D65" s="4"/>
      <c r="E65" s="4"/>
      <c r="F65" s="4"/>
      <c r="G65" s="39" t="s">
        <v>28</v>
      </c>
      <c r="H65" s="128" t="s">
        <v>43</v>
      </c>
      <c r="I65" s="3" t="s">
        <v>30</v>
      </c>
      <c r="J65" s="3">
        <v>1</v>
      </c>
      <c r="K65" s="5">
        <v>42005</v>
      </c>
      <c r="L65" s="3">
        <v>13500</v>
      </c>
      <c r="M65" s="3">
        <v>13500</v>
      </c>
      <c r="N65" s="3">
        <v>0</v>
      </c>
      <c r="O65" s="3" t="s">
        <v>31</v>
      </c>
      <c r="P65" s="3" t="s">
        <v>137</v>
      </c>
    </row>
    <row r="66" ht="24" customHeight="1" spans="1:16">
      <c r="A66" s="3">
        <v>61</v>
      </c>
      <c r="B66" s="3" t="s">
        <v>104</v>
      </c>
      <c r="C66" s="40" t="s">
        <v>27</v>
      </c>
      <c r="D66" s="4"/>
      <c r="E66" s="4"/>
      <c r="F66" s="4"/>
      <c r="G66" s="39" t="s">
        <v>28</v>
      </c>
      <c r="H66" s="128" t="s">
        <v>138</v>
      </c>
      <c r="I66" s="3" t="s">
        <v>30</v>
      </c>
      <c r="J66" s="3">
        <v>1</v>
      </c>
      <c r="K66" s="5">
        <v>42005</v>
      </c>
      <c r="L66" s="3">
        <v>16000</v>
      </c>
      <c r="M66" s="3">
        <v>16000</v>
      </c>
      <c r="N66" s="3">
        <v>0</v>
      </c>
      <c r="O66" s="3" t="s">
        <v>31</v>
      </c>
      <c r="P66" s="3" t="s">
        <v>139</v>
      </c>
    </row>
    <row r="67" ht="24" customHeight="1" spans="1:16">
      <c r="A67" s="3">
        <v>62</v>
      </c>
      <c r="B67" s="3" t="s">
        <v>104</v>
      </c>
      <c r="C67" s="40" t="s">
        <v>27</v>
      </c>
      <c r="D67" s="4"/>
      <c r="E67" s="4"/>
      <c r="F67" s="4"/>
      <c r="G67" s="39" t="s">
        <v>28</v>
      </c>
      <c r="H67" s="128" t="s">
        <v>43</v>
      </c>
      <c r="I67" s="3" t="s">
        <v>30</v>
      </c>
      <c r="J67" s="3">
        <v>1</v>
      </c>
      <c r="K67" s="5">
        <v>42005</v>
      </c>
      <c r="L67" s="3">
        <v>6000</v>
      </c>
      <c r="M67" s="3">
        <v>6000</v>
      </c>
      <c r="N67" s="3">
        <v>0</v>
      </c>
      <c r="O67" s="3" t="s">
        <v>31</v>
      </c>
      <c r="P67" s="3" t="s">
        <v>140</v>
      </c>
    </row>
    <row r="68" ht="24" customHeight="1" spans="1:16">
      <c r="A68" s="3">
        <v>63</v>
      </c>
      <c r="B68" s="3" t="s">
        <v>141</v>
      </c>
      <c r="C68" s="40" t="s">
        <v>27</v>
      </c>
      <c r="D68" s="4"/>
      <c r="E68" s="4"/>
      <c r="F68" s="4"/>
      <c r="G68" s="39" t="s">
        <v>28</v>
      </c>
      <c r="H68" s="128" t="s">
        <v>43</v>
      </c>
      <c r="I68" s="3" t="s">
        <v>30</v>
      </c>
      <c r="J68" s="3">
        <v>1</v>
      </c>
      <c r="K68" s="5">
        <v>42005</v>
      </c>
      <c r="L68" s="3">
        <v>6000</v>
      </c>
      <c r="M68" s="3">
        <v>6000</v>
      </c>
      <c r="N68" s="3">
        <v>0</v>
      </c>
      <c r="O68" s="3" t="s">
        <v>31</v>
      </c>
      <c r="P68" s="3" t="s">
        <v>142</v>
      </c>
    </row>
    <row r="69" ht="24" customHeight="1" spans="1:16">
      <c r="A69" s="3">
        <v>64</v>
      </c>
      <c r="B69" s="3" t="s">
        <v>104</v>
      </c>
      <c r="C69" s="40" t="s">
        <v>27</v>
      </c>
      <c r="D69" s="4"/>
      <c r="E69" s="4"/>
      <c r="F69" s="4"/>
      <c r="G69" s="39" t="s">
        <v>28</v>
      </c>
      <c r="H69" s="128" t="s">
        <v>69</v>
      </c>
      <c r="I69" s="3" t="s">
        <v>30</v>
      </c>
      <c r="J69" s="3">
        <v>1</v>
      </c>
      <c r="K69" s="5">
        <v>42005</v>
      </c>
      <c r="L69" s="3">
        <v>7850</v>
      </c>
      <c r="M69" s="3">
        <v>7850</v>
      </c>
      <c r="N69" s="3">
        <v>0</v>
      </c>
      <c r="O69" s="3" t="s">
        <v>31</v>
      </c>
      <c r="P69" s="3" t="s">
        <v>143</v>
      </c>
    </row>
    <row r="70" ht="24" customHeight="1" spans="1:16">
      <c r="A70" s="3">
        <v>65</v>
      </c>
      <c r="B70" s="3" t="s">
        <v>104</v>
      </c>
      <c r="C70" s="40" t="s">
        <v>27</v>
      </c>
      <c r="D70" s="4"/>
      <c r="E70" s="4"/>
      <c r="F70" s="4"/>
      <c r="G70" s="39" t="s">
        <v>28</v>
      </c>
      <c r="H70" s="128" t="s">
        <v>69</v>
      </c>
      <c r="I70" s="3" t="s">
        <v>30</v>
      </c>
      <c r="J70" s="3">
        <v>1</v>
      </c>
      <c r="K70" s="5">
        <v>42005</v>
      </c>
      <c r="L70" s="3">
        <v>8499</v>
      </c>
      <c r="M70" s="3">
        <v>8499</v>
      </c>
      <c r="N70" s="3">
        <v>0</v>
      </c>
      <c r="O70" s="3" t="s">
        <v>31</v>
      </c>
      <c r="P70" s="3" t="s">
        <v>144</v>
      </c>
    </row>
    <row r="71" ht="24" customHeight="1" spans="1:16">
      <c r="A71" s="3">
        <v>66</v>
      </c>
      <c r="B71" s="3" t="s">
        <v>145</v>
      </c>
      <c r="C71" s="40" t="s">
        <v>27</v>
      </c>
      <c r="D71" s="4"/>
      <c r="E71" s="4"/>
      <c r="F71" s="4"/>
      <c r="G71" s="39" t="s">
        <v>28</v>
      </c>
      <c r="H71" s="128" t="s">
        <v>66</v>
      </c>
      <c r="I71" s="3" t="s">
        <v>30</v>
      </c>
      <c r="J71" s="3">
        <v>1</v>
      </c>
      <c r="K71" s="5">
        <v>42005</v>
      </c>
      <c r="L71" s="3">
        <v>2300</v>
      </c>
      <c r="M71" s="3">
        <v>2300</v>
      </c>
      <c r="N71" s="3">
        <v>0</v>
      </c>
      <c r="O71" s="3" t="s">
        <v>31</v>
      </c>
      <c r="P71" s="3" t="s">
        <v>146</v>
      </c>
    </row>
    <row r="72" ht="24" customHeight="1" spans="1:16">
      <c r="A72" s="3">
        <v>67</v>
      </c>
      <c r="B72" s="3" t="s">
        <v>145</v>
      </c>
      <c r="C72" s="40" t="s">
        <v>27</v>
      </c>
      <c r="D72" s="4"/>
      <c r="E72" s="4"/>
      <c r="F72" s="4"/>
      <c r="G72" s="39" t="s">
        <v>28</v>
      </c>
      <c r="H72" s="128" t="s">
        <v>66</v>
      </c>
      <c r="I72" s="3" t="s">
        <v>30</v>
      </c>
      <c r="J72" s="3">
        <v>1</v>
      </c>
      <c r="K72" s="5">
        <v>42005</v>
      </c>
      <c r="L72" s="3">
        <v>2500</v>
      </c>
      <c r="M72" s="3">
        <v>2500</v>
      </c>
      <c r="N72" s="3">
        <v>0</v>
      </c>
      <c r="O72" s="3" t="s">
        <v>31</v>
      </c>
      <c r="P72" s="3" t="s">
        <v>147</v>
      </c>
    </row>
    <row r="73" ht="24" customHeight="1" spans="1:16">
      <c r="A73" s="3">
        <v>68</v>
      </c>
      <c r="B73" s="3" t="s">
        <v>148</v>
      </c>
      <c r="C73" s="40" t="s">
        <v>27</v>
      </c>
      <c r="D73" s="4"/>
      <c r="E73" s="4"/>
      <c r="F73" s="4"/>
      <c r="G73" s="39" t="s">
        <v>28</v>
      </c>
      <c r="H73" s="128" t="s">
        <v>149</v>
      </c>
      <c r="I73" s="3" t="s">
        <v>30</v>
      </c>
      <c r="J73" s="3">
        <v>1</v>
      </c>
      <c r="K73" s="5">
        <v>42005</v>
      </c>
      <c r="L73" s="3">
        <v>5500</v>
      </c>
      <c r="M73" s="3">
        <v>5500</v>
      </c>
      <c r="N73" s="3">
        <v>0</v>
      </c>
      <c r="O73" s="3" t="s">
        <v>31</v>
      </c>
      <c r="P73" s="3" t="s">
        <v>150</v>
      </c>
    </row>
    <row r="74" ht="24" customHeight="1" spans="1:16">
      <c r="A74" s="3">
        <v>69</v>
      </c>
      <c r="B74" s="3" t="s">
        <v>148</v>
      </c>
      <c r="C74" s="40" t="s">
        <v>27</v>
      </c>
      <c r="D74" s="4"/>
      <c r="E74" s="4"/>
      <c r="F74" s="4"/>
      <c r="G74" s="39" t="s">
        <v>28</v>
      </c>
      <c r="H74" s="128" t="s">
        <v>69</v>
      </c>
      <c r="I74" s="3" t="s">
        <v>30</v>
      </c>
      <c r="J74" s="3">
        <v>1</v>
      </c>
      <c r="K74" s="5">
        <v>42005</v>
      </c>
      <c r="L74" s="3">
        <v>8200</v>
      </c>
      <c r="M74" s="3">
        <v>8200</v>
      </c>
      <c r="N74" s="3">
        <v>0</v>
      </c>
      <c r="O74" s="3" t="s">
        <v>31</v>
      </c>
      <c r="P74" s="3" t="s">
        <v>151</v>
      </c>
    </row>
    <row r="75" ht="24" customHeight="1" spans="1:16">
      <c r="A75" s="3">
        <v>70</v>
      </c>
      <c r="B75" s="3" t="s">
        <v>152</v>
      </c>
      <c r="C75" s="40" t="s">
        <v>27</v>
      </c>
      <c r="D75" s="4"/>
      <c r="E75" s="4"/>
      <c r="F75" s="4"/>
      <c r="G75" s="39" t="s">
        <v>28</v>
      </c>
      <c r="H75" s="128" t="s">
        <v>43</v>
      </c>
      <c r="I75" s="3" t="s">
        <v>30</v>
      </c>
      <c r="J75" s="3">
        <v>1</v>
      </c>
      <c r="K75" s="5">
        <v>42005</v>
      </c>
      <c r="L75" s="3">
        <v>4550</v>
      </c>
      <c r="M75" s="3">
        <v>4550</v>
      </c>
      <c r="N75" s="3">
        <v>0</v>
      </c>
      <c r="O75" s="3" t="s">
        <v>31</v>
      </c>
      <c r="P75" s="3" t="s">
        <v>153</v>
      </c>
    </row>
    <row r="76" ht="24" customHeight="1" spans="1:16">
      <c r="A76" s="3">
        <v>71</v>
      </c>
      <c r="B76" s="3" t="s">
        <v>154</v>
      </c>
      <c r="C76" s="40" t="s">
        <v>27</v>
      </c>
      <c r="D76" s="4"/>
      <c r="E76" s="4"/>
      <c r="F76" s="4"/>
      <c r="G76" s="39" t="s">
        <v>28</v>
      </c>
      <c r="H76" s="128" t="s">
        <v>66</v>
      </c>
      <c r="I76" s="3" t="s">
        <v>30</v>
      </c>
      <c r="J76" s="3">
        <v>1</v>
      </c>
      <c r="K76" s="5">
        <v>42005</v>
      </c>
      <c r="L76" s="3">
        <v>2500</v>
      </c>
      <c r="M76" s="3">
        <v>2500</v>
      </c>
      <c r="N76" s="3">
        <v>0</v>
      </c>
      <c r="O76" s="3" t="s">
        <v>31</v>
      </c>
      <c r="P76" s="3" t="s">
        <v>155</v>
      </c>
    </row>
    <row r="77" ht="24" customHeight="1" spans="1:16">
      <c r="A77" s="3">
        <v>72</v>
      </c>
      <c r="B77" s="3" t="s">
        <v>152</v>
      </c>
      <c r="C77" s="40" t="s">
        <v>27</v>
      </c>
      <c r="D77" s="4"/>
      <c r="E77" s="4"/>
      <c r="F77" s="4"/>
      <c r="G77" s="39" t="s">
        <v>28</v>
      </c>
      <c r="H77" s="128" t="s">
        <v>83</v>
      </c>
      <c r="I77" s="3" t="s">
        <v>30</v>
      </c>
      <c r="J77" s="3">
        <v>1</v>
      </c>
      <c r="K77" s="5">
        <v>42005</v>
      </c>
      <c r="L77" s="3">
        <v>1250</v>
      </c>
      <c r="M77" s="3">
        <v>1250</v>
      </c>
      <c r="N77" s="3">
        <v>0</v>
      </c>
      <c r="O77" s="3" t="s">
        <v>31</v>
      </c>
      <c r="P77" s="3" t="s">
        <v>156</v>
      </c>
    </row>
    <row r="78" ht="24" customHeight="1" spans="1:16">
      <c r="A78" s="3">
        <v>73</v>
      </c>
      <c r="B78" s="3" t="s">
        <v>157</v>
      </c>
      <c r="C78" s="40" t="s">
        <v>27</v>
      </c>
      <c r="D78" s="4"/>
      <c r="E78" s="4"/>
      <c r="F78" s="4"/>
      <c r="G78" s="39" t="s">
        <v>28</v>
      </c>
      <c r="H78" s="128" t="s">
        <v>43</v>
      </c>
      <c r="I78" s="3" t="s">
        <v>30</v>
      </c>
      <c r="J78" s="3">
        <v>1</v>
      </c>
      <c r="K78" s="5">
        <v>42005</v>
      </c>
      <c r="L78" s="3">
        <v>61500</v>
      </c>
      <c r="M78" s="3">
        <v>61500</v>
      </c>
      <c r="N78" s="3">
        <v>0</v>
      </c>
      <c r="O78" s="3" t="s">
        <v>31</v>
      </c>
      <c r="P78" s="3" t="s">
        <v>158</v>
      </c>
    </row>
    <row r="79" ht="24" customHeight="1" spans="1:16">
      <c r="A79" s="3">
        <v>74</v>
      </c>
      <c r="B79" s="3" t="s">
        <v>159</v>
      </c>
      <c r="C79" s="3" t="s">
        <v>160</v>
      </c>
      <c r="D79" s="4"/>
      <c r="E79" s="4"/>
      <c r="F79" s="39"/>
      <c r="G79" s="39" t="s">
        <v>28</v>
      </c>
      <c r="H79" s="128" t="s">
        <v>161</v>
      </c>
      <c r="I79" s="3" t="s">
        <v>30</v>
      </c>
      <c r="J79" s="3">
        <v>1</v>
      </c>
      <c r="K79" s="5">
        <v>42005</v>
      </c>
      <c r="L79" s="6">
        <v>2249</v>
      </c>
      <c r="M79" s="6">
        <v>2124.32</v>
      </c>
      <c r="N79" s="3">
        <v>124.68</v>
      </c>
      <c r="O79" s="3" t="s">
        <v>162</v>
      </c>
      <c r="P79" s="132" t="s">
        <v>163</v>
      </c>
    </row>
    <row r="80" ht="24" customHeight="1" spans="1:16">
      <c r="A80" s="3">
        <v>75</v>
      </c>
      <c r="B80" s="3" t="s">
        <v>164</v>
      </c>
      <c r="C80" s="3" t="s">
        <v>160</v>
      </c>
      <c r="D80" s="4"/>
      <c r="E80" s="4"/>
      <c r="F80" s="4"/>
      <c r="G80" s="39" t="s">
        <v>28</v>
      </c>
      <c r="H80" s="131"/>
      <c r="I80" s="3" t="s">
        <v>30</v>
      </c>
      <c r="J80" s="3">
        <v>1</v>
      </c>
      <c r="K80" s="8">
        <v>42005</v>
      </c>
      <c r="L80" s="9">
        <v>7880</v>
      </c>
      <c r="M80" s="9">
        <v>7880</v>
      </c>
      <c r="N80" s="3">
        <v>0</v>
      </c>
      <c r="O80" s="3" t="s">
        <v>162</v>
      </c>
      <c r="P80" s="132" t="s">
        <v>165</v>
      </c>
    </row>
    <row r="81" ht="24" customHeight="1" spans="1:16">
      <c r="A81" s="3">
        <v>76</v>
      </c>
      <c r="B81" s="3" t="s">
        <v>164</v>
      </c>
      <c r="C81" s="3" t="s">
        <v>160</v>
      </c>
      <c r="D81" s="4"/>
      <c r="E81" s="4"/>
      <c r="F81" s="4"/>
      <c r="G81" s="39" t="s">
        <v>28</v>
      </c>
      <c r="H81" s="131"/>
      <c r="I81" s="3" t="s">
        <v>30</v>
      </c>
      <c r="J81" s="3">
        <v>1</v>
      </c>
      <c r="K81" s="8">
        <v>42005</v>
      </c>
      <c r="L81" s="9">
        <v>7880</v>
      </c>
      <c r="M81" s="9">
        <v>7880</v>
      </c>
      <c r="N81" s="3">
        <v>0</v>
      </c>
      <c r="O81" s="3" t="s">
        <v>162</v>
      </c>
      <c r="P81" s="132" t="s">
        <v>166</v>
      </c>
    </row>
    <row r="82" ht="24" customHeight="1" spans="1:16">
      <c r="A82" s="3">
        <v>77</v>
      </c>
      <c r="B82" s="10" t="s">
        <v>167</v>
      </c>
      <c r="C82" s="3" t="s">
        <v>160</v>
      </c>
      <c r="D82" s="4"/>
      <c r="E82" s="4"/>
      <c r="F82" s="4"/>
      <c r="G82" s="39" t="s">
        <v>28</v>
      </c>
      <c r="H82" s="131"/>
      <c r="I82" s="3" t="s">
        <v>30</v>
      </c>
      <c r="J82" s="3">
        <v>1</v>
      </c>
      <c r="K82" s="8">
        <v>42005</v>
      </c>
      <c r="L82" s="9">
        <v>1250</v>
      </c>
      <c r="M82" s="9">
        <v>1250</v>
      </c>
      <c r="N82" s="3">
        <v>0</v>
      </c>
      <c r="O82" s="3" t="s">
        <v>162</v>
      </c>
      <c r="P82" s="132" t="s">
        <v>168</v>
      </c>
    </row>
    <row r="83" ht="24" customHeight="1" spans="1:16">
      <c r="A83" s="3">
        <v>78</v>
      </c>
      <c r="B83" s="10" t="s">
        <v>164</v>
      </c>
      <c r="C83" s="3" t="s">
        <v>160</v>
      </c>
      <c r="D83" s="4"/>
      <c r="E83" s="4"/>
      <c r="F83" s="4"/>
      <c r="G83" s="39" t="s">
        <v>28</v>
      </c>
      <c r="H83" s="131" t="s">
        <v>169</v>
      </c>
      <c r="I83" s="3" t="s">
        <v>30</v>
      </c>
      <c r="J83" s="3">
        <v>1</v>
      </c>
      <c r="K83" s="8">
        <v>42005</v>
      </c>
      <c r="L83" s="9">
        <v>4600</v>
      </c>
      <c r="M83" s="9">
        <v>4600</v>
      </c>
      <c r="N83" s="3">
        <v>0</v>
      </c>
      <c r="O83" s="3" t="s">
        <v>162</v>
      </c>
      <c r="P83" s="132" t="s">
        <v>170</v>
      </c>
    </row>
    <row r="84" ht="24" customHeight="1" spans="1:16">
      <c r="A84" s="3">
        <v>79</v>
      </c>
      <c r="B84" s="10" t="s">
        <v>171</v>
      </c>
      <c r="C84" s="3" t="s">
        <v>160</v>
      </c>
      <c r="D84" s="4"/>
      <c r="E84" s="4"/>
      <c r="F84" s="4"/>
      <c r="G84" s="39" t="s">
        <v>28</v>
      </c>
      <c r="H84" s="131"/>
      <c r="I84" s="3" t="s">
        <v>30</v>
      </c>
      <c r="J84" s="3">
        <v>1</v>
      </c>
      <c r="K84" s="8">
        <v>42005</v>
      </c>
      <c r="L84" s="9">
        <v>14100</v>
      </c>
      <c r="M84" s="9">
        <v>14100</v>
      </c>
      <c r="N84" s="3">
        <v>0</v>
      </c>
      <c r="O84" s="3" t="s">
        <v>162</v>
      </c>
      <c r="P84" s="132" t="s">
        <v>172</v>
      </c>
    </row>
    <row r="85" ht="24" customHeight="1" spans="1:16">
      <c r="A85" s="3">
        <v>80</v>
      </c>
      <c r="B85" s="10" t="s">
        <v>171</v>
      </c>
      <c r="C85" s="3" t="s">
        <v>160</v>
      </c>
      <c r="D85" s="4"/>
      <c r="E85" s="4"/>
      <c r="F85" s="4"/>
      <c r="G85" s="39" t="s">
        <v>28</v>
      </c>
      <c r="H85" s="131"/>
      <c r="I85" s="3" t="s">
        <v>30</v>
      </c>
      <c r="J85" s="3">
        <v>1</v>
      </c>
      <c r="K85" s="8">
        <v>42005</v>
      </c>
      <c r="L85" s="9">
        <v>14100</v>
      </c>
      <c r="M85" s="9">
        <v>14100</v>
      </c>
      <c r="N85" s="3">
        <v>0</v>
      </c>
      <c r="O85" s="3" t="s">
        <v>162</v>
      </c>
      <c r="P85" s="132" t="s">
        <v>173</v>
      </c>
    </row>
    <row r="86" ht="24" customHeight="1" spans="1:16">
      <c r="A86" s="3">
        <v>81</v>
      </c>
      <c r="B86" s="10" t="s">
        <v>174</v>
      </c>
      <c r="C86" s="3" t="s">
        <v>160</v>
      </c>
      <c r="D86" s="4"/>
      <c r="E86" s="4"/>
      <c r="F86" s="4"/>
      <c r="G86" s="39" t="s">
        <v>28</v>
      </c>
      <c r="H86" s="131"/>
      <c r="I86" s="3" t="s">
        <v>30</v>
      </c>
      <c r="J86" s="3">
        <v>1</v>
      </c>
      <c r="K86" s="8">
        <v>41639</v>
      </c>
      <c r="L86" s="9">
        <v>4700</v>
      </c>
      <c r="M86" s="9">
        <v>4700</v>
      </c>
      <c r="N86" s="3">
        <v>0</v>
      </c>
      <c r="O86" s="3" t="s">
        <v>162</v>
      </c>
      <c r="P86" s="10" t="s">
        <v>175</v>
      </c>
    </row>
    <row r="87" ht="24" customHeight="1" spans="1:16">
      <c r="A87" s="3">
        <v>82</v>
      </c>
      <c r="B87" s="10" t="s">
        <v>174</v>
      </c>
      <c r="C87" s="3" t="s">
        <v>160</v>
      </c>
      <c r="D87" s="4"/>
      <c r="E87" s="4"/>
      <c r="F87" s="4"/>
      <c r="G87" s="39" t="s">
        <v>28</v>
      </c>
      <c r="H87" s="131" t="s">
        <v>176</v>
      </c>
      <c r="I87" s="3" t="s">
        <v>30</v>
      </c>
      <c r="J87" s="3">
        <v>1</v>
      </c>
      <c r="K87" s="8">
        <v>40948</v>
      </c>
      <c r="L87" s="9">
        <v>5500</v>
      </c>
      <c r="M87" s="9">
        <v>5500</v>
      </c>
      <c r="N87" s="3">
        <v>0</v>
      </c>
      <c r="O87" s="3" t="s">
        <v>162</v>
      </c>
      <c r="P87" s="132" t="s">
        <v>177</v>
      </c>
    </row>
    <row r="88" ht="24" customHeight="1" spans="1:16">
      <c r="A88" s="3">
        <v>83</v>
      </c>
      <c r="B88" s="10" t="s">
        <v>178</v>
      </c>
      <c r="C88" s="3" t="s">
        <v>160</v>
      </c>
      <c r="D88" s="4"/>
      <c r="E88" s="4"/>
      <c r="F88" s="4"/>
      <c r="G88" s="39" t="s">
        <v>28</v>
      </c>
      <c r="H88" s="131" t="s">
        <v>179</v>
      </c>
      <c r="I88" s="3" t="s">
        <v>30</v>
      </c>
      <c r="J88" s="3">
        <v>1</v>
      </c>
      <c r="K88" s="8">
        <v>40947</v>
      </c>
      <c r="L88" s="9">
        <v>2650</v>
      </c>
      <c r="M88" s="9">
        <v>2650</v>
      </c>
      <c r="N88" s="3">
        <v>0</v>
      </c>
      <c r="O88" s="3" t="s">
        <v>162</v>
      </c>
      <c r="P88" s="132" t="s">
        <v>180</v>
      </c>
    </row>
    <row r="89" ht="24" customHeight="1" spans="1:16">
      <c r="A89" s="3">
        <v>84</v>
      </c>
      <c r="B89" s="10" t="s">
        <v>174</v>
      </c>
      <c r="C89" s="3" t="s">
        <v>160</v>
      </c>
      <c r="D89" s="4"/>
      <c r="E89" s="4"/>
      <c r="F89" s="4"/>
      <c r="G89" s="39" t="s">
        <v>28</v>
      </c>
      <c r="H89" s="131" t="s">
        <v>176</v>
      </c>
      <c r="I89" s="3" t="s">
        <v>30</v>
      </c>
      <c r="J89" s="3">
        <v>1</v>
      </c>
      <c r="K89" s="8">
        <v>40948</v>
      </c>
      <c r="L89" s="9">
        <v>5500</v>
      </c>
      <c r="M89" s="9">
        <v>5500</v>
      </c>
      <c r="N89" s="3">
        <v>0</v>
      </c>
      <c r="O89" s="3" t="s">
        <v>162</v>
      </c>
      <c r="P89" s="132" t="s">
        <v>181</v>
      </c>
    </row>
    <row r="90" ht="24" customHeight="1" spans="1:16">
      <c r="A90" s="3">
        <v>85</v>
      </c>
      <c r="B90" s="10" t="s">
        <v>178</v>
      </c>
      <c r="C90" s="3" t="s">
        <v>160</v>
      </c>
      <c r="D90" s="4"/>
      <c r="E90" s="4"/>
      <c r="F90" s="4"/>
      <c r="G90" s="39" t="s">
        <v>28</v>
      </c>
      <c r="H90" s="131" t="s">
        <v>182</v>
      </c>
      <c r="I90" s="3" t="s">
        <v>30</v>
      </c>
      <c r="J90" s="3">
        <v>1</v>
      </c>
      <c r="K90" s="8">
        <v>40947</v>
      </c>
      <c r="L90" s="9">
        <v>2650</v>
      </c>
      <c r="M90" s="9">
        <v>2650</v>
      </c>
      <c r="N90" s="3">
        <v>0</v>
      </c>
      <c r="O90" s="3" t="s">
        <v>162</v>
      </c>
      <c r="P90" s="132" t="s">
        <v>183</v>
      </c>
    </row>
    <row r="91" ht="24" customHeight="1" spans="1:16">
      <c r="A91" s="3">
        <v>86</v>
      </c>
      <c r="B91" s="10" t="s">
        <v>184</v>
      </c>
      <c r="C91" s="3" t="s">
        <v>160</v>
      </c>
      <c r="D91" s="4"/>
      <c r="E91" s="4"/>
      <c r="F91" s="4"/>
      <c r="G91" s="39" t="s">
        <v>28</v>
      </c>
      <c r="H91" s="131" t="s">
        <v>185</v>
      </c>
      <c r="I91" s="3" t="s">
        <v>30</v>
      </c>
      <c r="J91" s="3">
        <v>1</v>
      </c>
      <c r="K91" s="8">
        <v>40516</v>
      </c>
      <c r="L91" s="9">
        <v>9600</v>
      </c>
      <c r="M91" s="9">
        <v>9600</v>
      </c>
      <c r="N91" s="3">
        <v>0</v>
      </c>
      <c r="O91" s="3" t="s">
        <v>162</v>
      </c>
      <c r="P91" s="132" t="s">
        <v>186</v>
      </c>
    </row>
    <row r="92" ht="24" customHeight="1" spans="1:16">
      <c r="A92" s="3">
        <v>87</v>
      </c>
      <c r="B92" s="10" t="s">
        <v>178</v>
      </c>
      <c r="C92" s="3" t="s">
        <v>160</v>
      </c>
      <c r="D92" s="4"/>
      <c r="E92" s="4"/>
      <c r="F92" s="4"/>
      <c r="G92" s="39" t="s">
        <v>28</v>
      </c>
      <c r="H92" s="131" t="s">
        <v>187</v>
      </c>
      <c r="I92" s="3" t="s">
        <v>30</v>
      </c>
      <c r="J92" s="3">
        <v>1</v>
      </c>
      <c r="K92" s="8">
        <v>40526</v>
      </c>
      <c r="L92" s="9">
        <v>2639</v>
      </c>
      <c r="M92" s="9">
        <v>2639</v>
      </c>
      <c r="N92" s="3">
        <v>0</v>
      </c>
      <c r="O92" s="3" t="s">
        <v>162</v>
      </c>
      <c r="P92" s="132" t="s">
        <v>188</v>
      </c>
    </row>
    <row r="93" ht="24" customHeight="1" spans="1:16">
      <c r="A93" s="3">
        <v>88</v>
      </c>
      <c r="B93" s="10" t="s">
        <v>174</v>
      </c>
      <c r="C93" s="3" t="s">
        <v>160</v>
      </c>
      <c r="D93" s="4"/>
      <c r="E93" s="4"/>
      <c r="F93" s="4"/>
      <c r="G93" s="39" t="s">
        <v>28</v>
      </c>
      <c r="H93" s="131" t="s">
        <v>189</v>
      </c>
      <c r="I93" s="3" t="s">
        <v>30</v>
      </c>
      <c r="J93" s="3">
        <v>1</v>
      </c>
      <c r="K93" s="8">
        <v>40548</v>
      </c>
      <c r="L93" s="9">
        <v>4700</v>
      </c>
      <c r="M93" s="9">
        <v>4700</v>
      </c>
      <c r="N93" s="3">
        <v>0</v>
      </c>
      <c r="O93" s="3" t="s">
        <v>162</v>
      </c>
      <c r="P93" s="132" t="s">
        <v>190</v>
      </c>
    </row>
    <row r="94" ht="24" customHeight="1" spans="1:16">
      <c r="A94" s="3">
        <v>89</v>
      </c>
      <c r="B94" s="10" t="s">
        <v>174</v>
      </c>
      <c r="C94" s="3" t="s">
        <v>160</v>
      </c>
      <c r="D94" s="4"/>
      <c r="E94" s="4"/>
      <c r="F94" s="4"/>
      <c r="G94" s="39" t="s">
        <v>28</v>
      </c>
      <c r="H94" s="131" t="s">
        <v>189</v>
      </c>
      <c r="I94" s="3" t="s">
        <v>30</v>
      </c>
      <c r="J94" s="3">
        <v>1</v>
      </c>
      <c r="K94" s="8">
        <v>40548</v>
      </c>
      <c r="L94" s="9">
        <v>4700</v>
      </c>
      <c r="M94" s="9">
        <v>4700</v>
      </c>
      <c r="N94" s="3">
        <v>0</v>
      </c>
      <c r="O94" s="3" t="s">
        <v>162</v>
      </c>
      <c r="P94" s="132" t="s">
        <v>191</v>
      </c>
    </row>
    <row r="95" ht="24" customHeight="1" spans="1:16">
      <c r="A95" s="3">
        <v>90</v>
      </c>
      <c r="B95" s="10" t="s">
        <v>167</v>
      </c>
      <c r="C95" s="3" t="s">
        <v>160</v>
      </c>
      <c r="D95" s="4"/>
      <c r="E95" s="4"/>
      <c r="F95" s="4"/>
      <c r="G95" s="39" t="s">
        <v>28</v>
      </c>
      <c r="H95" s="131"/>
      <c r="I95" s="3" t="s">
        <v>30</v>
      </c>
      <c r="J95" s="3">
        <v>1</v>
      </c>
      <c r="K95" s="8">
        <v>40402</v>
      </c>
      <c r="L95" s="9">
        <v>2759</v>
      </c>
      <c r="M95" s="9">
        <v>2759</v>
      </c>
      <c r="N95" s="3">
        <v>0</v>
      </c>
      <c r="O95" s="3" t="s">
        <v>162</v>
      </c>
      <c r="P95" s="132" t="s">
        <v>192</v>
      </c>
    </row>
    <row r="96" ht="24" customHeight="1" spans="1:16">
      <c r="A96" s="3">
        <v>91</v>
      </c>
      <c r="B96" s="10" t="s">
        <v>193</v>
      </c>
      <c r="C96" s="3" t="s">
        <v>160</v>
      </c>
      <c r="D96" s="4"/>
      <c r="E96" s="4"/>
      <c r="F96" s="4"/>
      <c r="G96" s="39" t="s">
        <v>28</v>
      </c>
      <c r="H96" s="131" t="s">
        <v>194</v>
      </c>
      <c r="I96" s="3" t="s">
        <v>30</v>
      </c>
      <c r="J96" s="3">
        <v>1</v>
      </c>
      <c r="K96" s="8">
        <v>39072</v>
      </c>
      <c r="L96" s="9">
        <v>1600</v>
      </c>
      <c r="M96" s="9">
        <v>1600</v>
      </c>
      <c r="N96" s="3">
        <v>0</v>
      </c>
      <c r="O96" s="3" t="s">
        <v>162</v>
      </c>
      <c r="P96" s="132" t="s">
        <v>195</v>
      </c>
    </row>
    <row r="97" ht="24" customHeight="1" spans="1:16">
      <c r="A97" s="3">
        <v>92</v>
      </c>
      <c r="B97" s="10" t="s">
        <v>196</v>
      </c>
      <c r="C97" s="3" t="s">
        <v>160</v>
      </c>
      <c r="D97" s="4"/>
      <c r="E97" s="4"/>
      <c r="F97" s="4"/>
      <c r="G97" s="39" t="s">
        <v>28</v>
      </c>
      <c r="H97" s="131" t="s">
        <v>197</v>
      </c>
      <c r="I97" s="3" t="s">
        <v>30</v>
      </c>
      <c r="J97" s="3">
        <v>1</v>
      </c>
      <c r="K97" s="8">
        <v>39072</v>
      </c>
      <c r="L97" s="9">
        <v>10750</v>
      </c>
      <c r="M97" s="9">
        <v>10750</v>
      </c>
      <c r="N97" s="3">
        <v>0</v>
      </c>
      <c r="O97" s="3" t="s">
        <v>162</v>
      </c>
      <c r="P97" s="132" t="s">
        <v>198</v>
      </c>
    </row>
    <row r="98" ht="24" customHeight="1" spans="1:16">
      <c r="A98" s="3">
        <v>93</v>
      </c>
      <c r="B98" s="10" t="s">
        <v>199</v>
      </c>
      <c r="C98" s="3" t="s">
        <v>160</v>
      </c>
      <c r="D98" s="4"/>
      <c r="E98" s="4"/>
      <c r="F98" s="4"/>
      <c r="G98" s="39" t="s">
        <v>28</v>
      </c>
      <c r="H98" s="131" t="s">
        <v>200</v>
      </c>
      <c r="I98" s="3" t="s">
        <v>30</v>
      </c>
      <c r="J98" s="3">
        <v>1</v>
      </c>
      <c r="K98" s="8">
        <v>38946</v>
      </c>
      <c r="L98" s="9">
        <v>5520</v>
      </c>
      <c r="M98" s="9">
        <v>5520</v>
      </c>
      <c r="N98" s="3">
        <v>0</v>
      </c>
      <c r="O98" s="3" t="s">
        <v>162</v>
      </c>
      <c r="P98" s="132" t="s">
        <v>201</v>
      </c>
    </row>
    <row r="99" ht="24" customHeight="1" spans="1:16">
      <c r="A99" s="3">
        <v>94</v>
      </c>
      <c r="B99" s="10" t="s">
        <v>202</v>
      </c>
      <c r="C99" s="3" t="s">
        <v>160</v>
      </c>
      <c r="D99" s="4"/>
      <c r="E99" s="4"/>
      <c r="F99" s="4"/>
      <c r="G99" s="39" t="s">
        <v>28</v>
      </c>
      <c r="H99" s="131" t="s">
        <v>203</v>
      </c>
      <c r="I99" s="3" t="s">
        <v>30</v>
      </c>
      <c r="J99" s="3">
        <v>1</v>
      </c>
      <c r="K99" s="8">
        <v>38621</v>
      </c>
      <c r="L99" s="9">
        <v>7200</v>
      </c>
      <c r="M99" s="9">
        <v>7200</v>
      </c>
      <c r="N99" s="3">
        <v>0</v>
      </c>
      <c r="O99" s="3" t="s">
        <v>162</v>
      </c>
      <c r="P99" s="132" t="s">
        <v>204</v>
      </c>
    </row>
    <row r="100" ht="24" customHeight="1" spans="1:16">
      <c r="A100" s="3">
        <v>95</v>
      </c>
      <c r="B100" s="10" t="s">
        <v>202</v>
      </c>
      <c r="C100" s="3" t="s">
        <v>160</v>
      </c>
      <c r="D100" s="4"/>
      <c r="E100" s="4"/>
      <c r="F100" s="4"/>
      <c r="G100" s="39" t="s">
        <v>28</v>
      </c>
      <c r="H100" s="131" t="s">
        <v>203</v>
      </c>
      <c r="I100" s="3" t="s">
        <v>30</v>
      </c>
      <c r="J100" s="3">
        <v>1</v>
      </c>
      <c r="K100" s="8">
        <v>38621</v>
      </c>
      <c r="L100" s="9">
        <v>7200</v>
      </c>
      <c r="M100" s="9">
        <v>7200</v>
      </c>
      <c r="N100" s="3">
        <v>0</v>
      </c>
      <c r="O100" s="3" t="s">
        <v>162</v>
      </c>
      <c r="P100" s="132" t="s">
        <v>205</v>
      </c>
    </row>
    <row r="101" ht="24" customHeight="1" spans="1:16">
      <c r="A101" s="3">
        <v>96</v>
      </c>
      <c r="B101" s="10" t="s">
        <v>202</v>
      </c>
      <c r="C101" s="3" t="s">
        <v>160</v>
      </c>
      <c r="D101" s="4"/>
      <c r="E101" s="4"/>
      <c r="F101" s="4"/>
      <c r="G101" s="39" t="s">
        <v>28</v>
      </c>
      <c r="H101" s="131" t="s">
        <v>203</v>
      </c>
      <c r="I101" s="3" t="s">
        <v>30</v>
      </c>
      <c r="J101" s="3">
        <v>1</v>
      </c>
      <c r="K101" s="8">
        <v>38621</v>
      </c>
      <c r="L101" s="9">
        <v>7200</v>
      </c>
      <c r="M101" s="9">
        <v>7200</v>
      </c>
      <c r="N101" s="3">
        <v>0</v>
      </c>
      <c r="O101" s="3" t="s">
        <v>162</v>
      </c>
      <c r="P101" s="132" t="s">
        <v>206</v>
      </c>
    </row>
    <row r="102" ht="24" customHeight="1" spans="1:16">
      <c r="A102" s="3">
        <v>97</v>
      </c>
      <c r="B102" s="10" t="s">
        <v>207</v>
      </c>
      <c r="C102" s="3" t="s">
        <v>160</v>
      </c>
      <c r="D102" s="4"/>
      <c r="E102" s="4"/>
      <c r="F102" s="4"/>
      <c r="G102" s="39" t="s">
        <v>28</v>
      </c>
      <c r="H102" s="131" t="s">
        <v>208</v>
      </c>
      <c r="I102" s="3" t="s">
        <v>30</v>
      </c>
      <c r="J102" s="3">
        <v>1</v>
      </c>
      <c r="K102" s="8">
        <v>38449</v>
      </c>
      <c r="L102" s="9">
        <v>4560</v>
      </c>
      <c r="M102" s="9">
        <v>4560</v>
      </c>
      <c r="N102" s="3">
        <v>0</v>
      </c>
      <c r="O102" s="3" t="s">
        <v>162</v>
      </c>
      <c r="P102" s="132" t="s">
        <v>209</v>
      </c>
    </row>
    <row r="103" ht="24" customHeight="1" spans="1:16">
      <c r="A103" s="3">
        <v>98</v>
      </c>
      <c r="B103" s="10" t="s">
        <v>210</v>
      </c>
      <c r="C103" s="3" t="s">
        <v>160</v>
      </c>
      <c r="D103" s="4"/>
      <c r="E103" s="4"/>
      <c r="F103" s="4"/>
      <c r="G103" s="39" t="s">
        <v>28</v>
      </c>
      <c r="H103" s="131" t="s">
        <v>211</v>
      </c>
      <c r="I103" s="3" t="s">
        <v>30</v>
      </c>
      <c r="J103" s="3">
        <v>1</v>
      </c>
      <c r="K103" s="8">
        <v>37873</v>
      </c>
      <c r="L103" s="9">
        <v>3940</v>
      </c>
      <c r="M103" s="9">
        <v>3940</v>
      </c>
      <c r="N103" s="3">
        <v>0</v>
      </c>
      <c r="O103" s="3" t="s">
        <v>162</v>
      </c>
      <c r="P103" s="132" t="s">
        <v>212</v>
      </c>
    </row>
    <row r="104" ht="24" customHeight="1" spans="1:16">
      <c r="A104" s="3">
        <v>99</v>
      </c>
      <c r="B104" s="10" t="s">
        <v>213</v>
      </c>
      <c r="C104" s="3" t="s">
        <v>160</v>
      </c>
      <c r="D104" s="4"/>
      <c r="E104" s="4"/>
      <c r="F104" s="4"/>
      <c r="G104" s="39" t="s">
        <v>28</v>
      </c>
      <c r="H104" s="131" t="s">
        <v>214</v>
      </c>
      <c r="I104" s="3" t="s">
        <v>30</v>
      </c>
      <c r="J104" s="3">
        <v>1</v>
      </c>
      <c r="K104" s="8">
        <v>37798</v>
      </c>
      <c r="L104" s="9">
        <v>5680</v>
      </c>
      <c r="M104" s="9">
        <v>5680</v>
      </c>
      <c r="N104" s="3">
        <v>0</v>
      </c>
      <c r="O104" s="3" t="s">
        <v>162</v>
      </c>
      <c r="P104" s="132" t="s">
        <v>215</v>
      </c>
    </row>
    <row r="105" ht="24" customHeight="1" spans="1:16">
      <c r="A105" s="3">
        <v>100</v>
      </c>
      <c r="B105" s="10" t="s">
        <v>210</v>
      </c>
      <c r="C105" s="3" t="s">
        <v>160</v>
      </c>
      <c r="D105" s="4"/>
      <c r="E105" s="4"/>
      <c r="F105" s="4"/>
      <c r="G105" s="39" t="s">
        <v>28</v>
      </c>
      <c r="H105" s="131" t="s">
        <v>211</v>
      </c>
      <c r="I105" s="3" t="s">
        <v>30</v>
      </c>
      <c r="J105" s="3">
        <v>1</v>
      </c>
      <c r="K105" s="8">
        <v>37798</v>
      </c>
      <c r="L105" s="9">
        <v>3940</v>
      </c>
      <c r="M105" s="9">
        <v>3940</v>
      </c>
      <c r="N105" s="3">
        <v>0</v>
      </c>
      <c r="O105" s="3" t="s">
        <v>162</v>
      </c>
      <c r="P105" s="132" t="s">
        <v>216</v>
      </c>
    </row>
    <row r="106" ht="24" customHeight="1" spans="1:16">
      <c r="A106" s="3">
        <v>101</v>
      </c>
      <c r="B106" s="10" t="s">
        <v>217</v>
      </c>
      <c r="C106" s="3" t="s">
        <v>160</v>
      </c>
      <c r="D106" s="4"/>
      <c r="E106" s="4"/>
      <c r="F106" s="4"/>
      <c r="G106" s="39" t="s">
        <v>28</v>
      </c>
      <c r="H106" s="131" t="s">
        <v>218</v>
      </c>
      <c r="I106" s="3" t="s">
        <v>30</v>
      </c>
      <c r="J106" s="3">
        <v>1</v>
      </c>
      <c r="K106" s="8">
        <v>37678</v>
      </c>
      <c r="L106" s="9">
        <v>960</v>
      </c>
      <c r="M106" s="9">
        <v>960</v>
      </c>
      <c r="N106" s="3">
        <v>0</v>
      </c>
      <c r="O106" s="3" t="s">
        <v>162</v>
      </c>
      <c r="P106" s="132" t="s">
        <v>219</v>
      </c>
    </row>
    <row r="107" ht="24" customHeight="1" spans="1:16">
      <c r="A107" s="3">
        <v>102</v>
      </c>
      <c r="B107" s="10" t="s">
        <v>220</v>
      </c>
      <c r="C107" s="3" t="s">
        <v>160</v>
      </c>
      <c r="D107" s="4"/>
      <c r="E107" s="4"/>
      <c r="F107" s="4"/>
      <c r="G107" s="39" t="s">
        <v>28</v>
      </c>
      <c r="H107" s="131" t="s">
        <v>221</v>
      </c>
      <c r="I107" s="3" t="s">
        <v>30</v>
      </c>
      <c r="J107" s="3">
        <v>1</v>
      </c>
      <c r="K107" s="8">
        <v>37622</v>
      </c>
      <c r="L107" s="9">
        <v>350</v>
      </c>
      <c r="M107" s="9">
        <v>350</v>
      </c>
      <c r="N107" s="3">
        <v>0</v>
      </c>
      <c r="O107" s="3" t="s">
        <v>162</v>
      </c>
      <c r="P107" s="132" t="s">
        <v>222</v>
      </c>
    </row>
    <row r="108" ht="24" customHeight="1" spans="1:16">
      <c r="A108" s="3">
        <v>103</v>
      </c>
      <c r="B108" s="10" t="s">
        <v>223</v>
      </c>
      <c r="C108" s="3" t="s">
        <v>160</v>
      </c>
      <c r="D108" s="4"/>
      <c r="E108" s="4"/>
      <c r="F108" s="4"/>
      <c r="G108" s="39" t="s">
        <v>28</v>
      </c>
      <c r="H108" s="131" t="s">
        <v>224</v>
      </c>
      <c r="I108" s="3" t="s">
        <v>30</v>
      </c>
      <c r="J108" s="3">
        <v>1</v>
      </c>
      <c r="K108" s="8">
        <v>36728</v>
      </c>
      <c r="L108" s="9">
        <v>6950</v>
      </c>
      <c r="M108" s="9">
        <v>6950</v>
      </c>
      <c r="N108" s="3">
        <v>0</v>
      </c>
      <c r="O108" s="3" t="s">
        <v>162</v>
      </c>
      <c r="P108" s="132" t="s">
        <v>225</v>
      </c>
    </row>
    <row r="109" ht="36" customHeight="1" spans="1:16">
      <c r="A109" s="3">
        <v>104</v>
      </c>
      <c r="B109" s="7" t="s">
        <v>226</v>
      </c>
      <c r="C109" s="3" t="s">
        <v>160</v>
      </c>
      <c r="D109" s="4"/>
      <c r="E109" s="4"/>
      <c r="F109" s="4"/>
      <c r="G109" s="39" t="s">
        <v>28</v>
      </c>
      <c r="H109" s="131" t="s">
        <v>227</v>
      </c>
      <c r="I109" s="3" t="s">
        <v>30</v>
      </c>
      <c r="J109" s="3">
        <v>1</v>
      </c>
      <c r="K109" s="8">
        <v>36680</v>
      </c>
      <c r="L109" s="9">
        <v>1650</v>
      </c>
      <c r="M109" s="9">
        <v>1650</v>
      </c>
      <c r="N109" s="3">
        <v>0</v>
      </c>
      <c r="O109" s="3" t="s">
        <v>162</v>
      </c>
      <c r="P109" s="132" t="s">
        <v>228</v>
      </c>
    </row>
    <row r="110" ht="24" customHeight="1" spans="1:16">
      <c r="A110" s="3">
        <v>105</v>
      </c>
      <c r="B110" s="7" t="s">
        <v>229</v>
      </c>
      <c r="C110" s="3" t="s">
        <v>160</v>
      </c>
      <c r="D110" s="4"/>
      <c r="E110" s="4"/>
      <c r="F110" s="4"/>
      <c r="G110" s="39" t="s">
        <v>28</v>
      </c>
      <c r="H110" s="131" t="s">
        <v>227</v>
      </c>
      <c r="I110" s="3" t="s">
        <v>30</v>
      </c>
      <c r="J110" s="3">
        <v>1</v>
      </c>
      <c r="K110" s="8">
        <v>36680</v>
      </c>
      <c r="L110" s="9">
        <v>7000</v>
      </c>
      <c r="M110" s="9">
        <v>7000</v>
      </c>
      <c r="N110" s="3">
        <v>0</v>
      </c>
      <c r="O110" s="3" t="s">
        <v>162</v>
      </c>
      <c r="P110" s="132" t="s">
        <v>230</v>
      </c>
    </row>
    <row r="111" ht="24" customHeight="1" spans="1:16">
      <c r="A111" s="3">
        <v>106</v>
      </c>
      <c r="B111" s="7" t="s">
        <v>231</v>
      </c>
      <c r="C111" s="3" t="s">
        <v>160</v>
      </c>
      <c r="D111" s="4"/>
      <c r="E111" s="4"/>
      <c r="F111" s="4"/>
      <c r="G111" s="39" t="s">
        <v>28</v>
      </c>
      <c r="H111" s="131" t="s">
        <v>232</v>
      </c>
      <c r="I111" s="3" t="s">
        <v>30</v>
      </c>
      <c r="J111" s="3">
        <v>1</v>
      </c>
      <c r="K111" s="8">
        <v>36592</v>
      </c>
      <c r="L111" s="9">
        <v>780</v>
      </c>
      <c r="M111" s="9">
        <v>780</v>
      </c>
      <c r="N111" s="3">
        <v>0</v>
      </c>
      <c r="O111" s="3" t="s">
        <v>162</v>
      </c>
      <c r="P111" s="10" t="s">
        <v>233</v>
      </c>
    </row>
    <row r="112" ht="24" customHeight="1" spans="1:16">
      <c r="A112" s="3">
        <v>107</v>
      </c>
      <c r="B112" s="7" t="s">
        <v>234</v>
      </c>
      <c r="C112" s="3" t="s">
        <v>160</v>
      </c>
      <c r="D112" s="4"/>
      <c r="E112" s="4"/>
      <c r="F112" s="4"/>
      <c r="G112" s="39" t="s">
        <v>28</v>
      </c>
      <c r="H112" s="131"/>
      <c r="I112" s="3" t="s">
        <v>30</v>
      </c>
      <c r="J112" s="3">
        <v>1</v>
      </c>
      <c r="K112" s="8">
        <v>36592</v>
      </c>
      <c r="L112" s="9">
        <v>400</v>
      </c>
      <c r="M112" s="9">
        <v>400</v>
      </c>
      <c r="N112" s="3">
        <v>0</v>
      </c>
      <c r="O112" s="3" t="s">
        <v>162</v>
      </c>
      <c r="P112" s="132" t="s">
        <v>235</v>
      </c>
    </row>
    <row r="113" ht="24" customHeight="1" spans="1:16">
      <c r="A113" s="3">
        <v>108</v>
      </c>
      <c r="B113" s="3" t="s">
        <v>72</v>
      </c>
      <c r="C113" s="3" t="s">
        <v>160</v>
      </c>
      <c r="D113" s="4"/>
      <c r="E113" s="4"/>
      <c r="F113" s="4"/>
      <c r="G113" s="39" t="s">
        <v>28</v>
      </c>
      <c r="H113" s="128"/>
      <c r="I113" s="3" t="s">
        <v>30</v>
      </c>
      <c r="J113" s="3">
        <v>1</v>
      </c>
      <c r="K113" s="5">
        <v>36921</v>
      </c>
      <c r="L113" s="11">
        <v>1900</v>
      </c>
      <c r="M113" s="11">
        <v>1900</v>
      </c>
      <c r="N113" s="11">
        <v>0</v>
      </c>
      <c r="O113" s="3" t="s">
        <v>162</v>
      </c>
      <c r="P113" s="3" t="s">
        <v>236</v>
      </c>
    </row>
    <row r="114" ht="24" customHeight="1" spans="1:16">
      <c r="A114" s="3">
        <v>109</v>
      </c>
      <c r="B114" s="3" t="s">
        <v>237</v>
      </c>
      <c r="C114" s="3" t="s">
        <v>160</v>
      </c>
      <c r="D114" s="4"/>
      <c r="E114" s="4"/>
      <c r="F114" s="4"/>
      <c r="G114" s="39" t="s">
        <v>28</v>
      </c>
      <c r="H114" s="128"/>
      <c r="I114" s="3" t="s">
        <v>30</v>
      </c>
      <c r="J114" s="3">
        <v>1</v>
      </c>
      <c r="K114" s="5">
        <v>38218</v>
      </c>
      <c r="L114" s="11">
        <v>2250</v>
      </c>
      <c r="M114" s="11">
        <v>2250</v>
      </c>
      <c r="N114" s="11">
        <v>0</v>
      </c>
      <c r="O114" s="3" t="s">
        <v>162</v>
      </c>
      <c r="P114" s="3" t="s">
        <v>238</v>
      </c>
    </row>
    <row r="115" ht="24" customHeight="1" spans="1:16">
      <c r="A115" s="3">
        <v>110</v>
      </c>
      <c r="B115" s="3" t="s">
        <v>239</v>
      </c>
      <c r="C115" s="3" t="s">
        <v>160</v>
      </c>
      <c r="D115" s="4"/>
      <c r="E115" s="4"/>
      <c r="F115" s="4"/>
      <c r="G115" s="39" t="s">
        <v>28</v>
      </c>
      <c r="H115" s="128"/>
      <c r="I115" s="3" t="s">
        <v>30</v>
      </c>
      <c r="J115" s="3">
        <v>1</v>
      </c>
      <c r="K115" s="5">
        <v>38218</v>
      </c>
      <c r="L115" s="11">
        <v>970</v>
      </c>
      <c r="M115" s="11">
        <v>970</v>
      </c>
      <c r="N115" s="11">
        <v>0</v>
      </c>
      <c r="O115" s="3" t="s">
        <v>162</v>
      </c>
      <c r="P115" s="3" t="s">
        <v>240</v>
      </c>
    </row>
    <row r="116" ht="24" customHeight="1" spans="1:16">
      <c r="A116" s="3">
        <v>111</v>
      </c>
      <c r="B116" s="3" t="s">
        <v>241</v>
      </c>
      <c r="C116" s="3" t="s">
        <v>160</v>
      </c>
      <c r="D116" s="4"/>
      <c r="E116" s="4"/>
      <c r="F116" s="4"/>
      <c r="G116" s="39" t="s">
        <v>28</v>
      </c>
      <c r="H116" s="128"/>
      <c r="I116" s="3" t="s">
        <v>30</v>
      </c>
      <c r="J116" s="3">
        <v>1</v>
      </c>
      <c r="K116" s="5">
        <v>38218</v>
      </c>
      <c r="L116" s="11">
        <v>500</v>
      </c>
      <c r="M116" s="11">
        <v>500</v>
      </c>
      <c r="N116" s="11">
        <v>0</v>
      </c>
      <c r="O116" s="3" t="s">
        <v>162</v>
      </c>
      <c r="P116" s="3" t="s">
        <v>242</v>
      </c>
    </row>
    <row r="117" ht="24" customHeight="1" spans="1:16">
      <c r="A117" s="3">
        <v>112</v>
      </c>
      <c r="B117" s="3" t="s">
        <v>60</v>
      </c>
      <c r="C117" s="3" t="s">
        <v>160</v>
      </c>
      <c r="D117" s="4"/>
      <c r="E117" s="4"/>
      <c r="F117" s="4"/>
      <c r="G117" s="39" t="s">
        <v>28</v>
      </c>
      <c r="H117" s="128"/>
      <c r="I117" s="3" t="s">
        <v>30</v>
      </c>
      <c r="J117" s="3">
        <v>1</v>
      </c>
      <c r="K117" s="5">
        <v>38218</v>
      </c>
      <c r="L117" s="11">
        <v>13900</v>
      </c>
      <c r="M117" s="11">
        <v>13900</v>
      </c>
      <c r="N117" s="11">
        <v>0</v>
      </c>
      <c r="O117" s="3" t="s">
        <v>162</v>
      </c>
      <c r="P117" s="3" t="s">
        <v>243</v>
      </c>
    </row>
    <row r="118" ht="24" customHeight="1" spans="1:16">
      <c r="A118" s="3">
        <v>113</v>
      </c>
      <c r="B118" s="3" t="s">
        <v>244</v>
      </c>
      <c r="C118" s="3" t="s">
        <v>160</v>
      </c>
      <c r="D118" s="4"/>
      <c r="E118" s="4"/>
      <c r="F118" s="4"/>
      <c r="G118" s="39" t="s">
        <v>28</v>
      </c>
      <c r="H118" s="128"/>
      <c r="I118" s="3" t="s">
        <v>30</v>
      </c>
      <c r="J118" s="3">
        <v>1</v>
      </c>
      <c r="K118" s="5">
        <v>38218</v>
      </c>
      <c r="L118" s="11">
        <v>7980</v>
      </c>
      <c r="M118" s="11">
        <v>7980</v>
      </c>
      <c r="N118" s="11">
        <v>0</v>
      </c>
      <c r="O118" s="3" t="s">
        <v>162</v>
      </c>
      <c r="P118" s="3" t="s">
        <v>245</v>
      </c>
    </row>
    <row r="119" ht="24" customHeight="1" spans="1:16">
      <c r="A119" s="3">
        <v>114</v>
      </c>
      <c r="B119" s="3" t="s">
        <v>74</v>
      </c>
      <c r="C119" s="3" t="s">
        <v>160</v>
      </c>
      <c r="D119" s="4"/>
      <c r="E119" s="4"/>
      <c r="F119" s="4"/>
      <c r="G119" s="39" t="s">
        <v>28</v>
      </c>
      <c r="H119" s="128"/>
      <c r="I119" s="3" t="s">
        <v>30</v>
      </c>
      <c r="J119" s="3">
        <v>1</v>
      </c>
      <c r="K119" s="5">
        <v>38621</v>
      </c>
      <c r="L119" s="11">
        <v>7200</v>
      </c>
      <c r="M119" s="11">
        <v>7200</v>
      </c>
      <c r="N119" s="11">
        <v>0</v>
      </c>
      <c r="O119" s="3" t="s">
        <v>162</v>
      </c>
      <c r="P119" s="3" t="s">
        <v>246</v>
      </c>
    </row>
    <row r="120" ht="24" customHeight="1" spans="1:16">
      <c r="A120" s="3">
        <v>115</v>
      </c>
      <c r="B120" s="3" t="s">
        <v>74</v>
      </c>
      <c r="C120" s="3" t="s">
        <v>160</v>
      </c>
      <c r="D120" s="4"/>
      <c r="E120" s="4"/>
      <c r="F120" s="4"/>
      <c r="G120" s="39" t="s">
        <v>28</v>
      </c>
      <c r="H120" s="128"/>
      <c r="I120" s="3" t="s">
        <v>30</v>
      </c>
      <c r="J120" s="3">
        <v>1</v>
      </c>
      <c r="K120" s="5">
        <v>38621</v>
      </c>
      <c r="L120" s="11">
        <v>7200</v>
      </c>
      <c r="M120" s="11">
        <v>7200</v>
      </c>
      <c r="N120" s="11">
        <v>0</v>
      </c>
      <c r="O120" s="3" t="s">
        <v>162</v>
      </c>
      <c r="P120" s="3" t="s">
        <v>247</v>
      </c>
    </row>
    <row r="121" ht="24" customHeight="1" spans="1:16">
      <c r="A121" s="3">
        <v>116</v>
      </c>
      <c r="B121" s="3" t="s">
        <v>74</v>
      </c>
      <c r="C121" s="3" t="s">
        <v>160</v>
      </c>
      <c r="D121" s="4"/>
      <c r="E121" s="4"/>
      <c r="F121" s="4"/>
      <c r="G121" s="39" t="s">
        <v>28</v>
      </c>
      <c r="H121" s="128"/>
      <c r="I121" s="3" t="s">
        <v>30</v>
      </c>
      <c r="J121" s="3">
        <v>1</v>
      </c>
      <c r="K121" s="5">
        <v>38831</v>
      </c>
      <c r="L121" s="11">
        <v>7080</v>
      </c>
      <c r="M121" s="11">
        <v>7080</v>
      </c>
      <c r="N121" s="11">
        <v>0</v>
      </c>
      <c r="O121" s="3" t="s">
        <v>162</v>
      </c>
      <c r="P121" s="3" t="s">
        <v>248</v>
      </c>
    </row>
    <row r="122" ht="24" customHeight="1" spans="1:16">
      <c r="A122" s="3">
        <v>117</v>
      </c>
      <c r="B122" s="3" t="s">
        <v>249</v>
      </c>
      <c r="C122" s="3" t="s">
        <v>160</v>
      </c>
      <c r="D122" s="4"/>
      <c r="E122" s="4"/>
      <c r="F122" s="4"/>
      <c r="G122" s="39" t="s">
        <v>28</v>
      </c>
      <c r="H122" s="128"/>
      <c r="I122" s="3" t="s">
        <v>30</v>
      </c>
      <c r="J122" s="3">
        <v>1</v>
      </c>
      <c r="K122" s="5">
        <v>38946</v>
      </c>
      <c r="L122" s="12">
        <v>5520</v>
      </c>
      <c r="M122" s="12">
        <v>5520</v>
      </c>
      <c r="N122" s="11">
        <v>0</v>
      </c>
      <c r="O122" s="3" t="s">
        <v>162</v>
      </c>
      <c r="P122" s="3" t="s">
        <v>250</v>
      </c>
    </row>
    <row r="123" ht="24" customHeight="1" spans="1:16">
      <c r="A123" s="3">
        <v>118</v>
      </c>
      <c r="B123" s="3" t="s">
        <v>251</v>
      </c>
      <c r="C123" s="3" t="s">
        <v>160</v>
      </c>
      <c r="D123" s="4"/>
      <c r="E123" s="4"/>
      <c r="F123" s="4"/>
      <c r="G123" s="39" t="s">
        <v>28</v>
      </c>
      <c r="H123" s="128"/>
      <c r="I123" s="3" t="s">
        <v>30</v>
      </c>
      <c r="J123" s="3">
        <v>1</v>
      </c>
      <c r="K123" s="5">
        <v>39072</v>
      </c>
      <c r="L123" s="12">
        <v>2740</v>
      </c>
      <c r="M123" s="12">
        <v>2740</v>
      </c>
      <c r="N123" s="11">
        <v>0</v>
      </c>
      <c r="O123" s="3" t="s">
        <v>162</v>
      </c>
      <c r="P123" s="3" t="s">
        <v>252</v>
      </c>
    </row>
    <row r="124" ht="24" customHeight="1" spans="1:16">
      <c r="A124" s="3">
        <v>119</v>
      </c>
      <c r="B124" s="3" t="s">
        <v>89</v>
      </c>
      <c r="C124" s="3" t="s">
        <v>160</v>
      </c>
      <c r="D124" s="4"/>
      <c r="E124" s="4"/>
      <c r="F124" s="4"/>
      <c r="G124" s="39" t="s">
        <v>28</v>
      </c>
      <c r="H124" s="128"/>
      <c r="I124" s="3" t="s">
        <v>30</v>
      </c>
      <c r="J124" s="3">
        <v>1</v>
      </c>
      <c r="K124" s="5">
        <v>39072</v>
      </c>
      <c r="L124" s="12">
        <v>900</v>
      </c>
      <c r="M124" s="12">
        <v>900</v>
      </c>
      <c r="N124" s="11">
        <v>0</v>
      </c>
      <c r="O124" s="3" t="s">
        <v>162</v>
      </c>
      <c r="P124" s="3" t="s">
        <v>253</v>
      </c>
    </row>
    <row r="125" ht="24" customHeight="1" spans="1:16">
      <c r="A125" s="3">
        <v>120</v>
      </c>
      <c r="B125" s="3" t="s">
        <v>127</v>
      </c>
      <c r="C125" s="3" t="s">
        <v>160</v>
      </c>
      <c r="D125" s="4"/>
      <c r="E125" s="4"/>
      <c r="F125" s="4"/>
      <c r="G125" s="39" t="s">
        <v>28</v>
      </c>
      <c r="H125" s="128"/>
      <c r="I125" s="3" t="s">
        <v>30</v>
      </c>
      <c r="J125" s="3">
        <v>1</v>
      </c>
      <c r="K125" s="5">
        <v>42642</v>
      </c>
      <c r="L125" s="12">
        <v>4200</v>
      </c>
      <c r="M125" s="12">
        <v>4200</v>
      </c>
      <c r="N125" s="11">
        <v>0</v>
      </c>
      <c r="O125" s="3" t="s">
        <v>162</v>
      </c>
      <c r="P125" s="3" t="s">
        <v>254</v>
      </c>
    </row>
    <row r="126" ht="24" customHeight="1" spans="1:16">
      <c r="A126" s="3">
        <v>121</v>
      </c>
      <c r="B126" s="3" t="s">
        <v>255</v>
      </c>
      <c r="C126" s="3" t="s">
        <v>160</v>
      </c>
      <c r="D126" s="4"/>
      <c r="E126" s="4"/>
      <c r="F126" s="4"/>
      <c r="G126" s="39" t="s">
        <v>28</v>
      </c>
      <c r="H126" s="128"/>
      <c r="I126" s="3" t="s">
        <v>30</v>
      </c>
      <c r="J126" s="3">
        <v>1</v>
      </c>
      <c r="K126" s="5">
        <v>36956</v>
      </c>
      <c r="L126" s="3">
        <f>0.28*10000</f>
        <v>2800</v>
      </c>
      <c r="M126" s="3">
        <f>0.28*10000</f>
        <v>2800</v>
      </c>
      <c r="N126" s="3">
        <v>0</v>
      </c>
      <c r="O126" s="3" t="s">
        <v>162</v>
      </c>
      <c r="P126" s="3" t="s">
        <v>256</v>
      </c>
    </row>
    <row r="127" ht="24" customHeight="1" spans="1:16">
      <c r="A127" s="3">
        <v>122</v>
      </c>
      <c r="B127" s="3" t="s">
        <v>257</v>
      </c>
      <c r="C127" s="3" t="s">
        <v>160</v>
      </c>
      <c r="D127" s="4"/>
      <c r="E127" s="4"/>
      <c r="F127" s="4"/>
      <c r="G127" s="39" t="s">
        <v>28</v>
      </c>
      <c r="H127" s="128"/>
      <c r="I127" s="3" t="s">
        <v>30</v>
      </c>
      <c r="J127" s="3">
        <v>1</v>
      </c>
      <c r="K127" s="5">
        <v>38215</v>
      </c>
      <c r="L127" s="3">
        <f>0.235*10000</f>
        <v>2350</v>
      </c>
      <c r="M127" s="3">
        <f>0.235*10000</f>
        <v>2350</v>
      </c>
      <c r="N127" s="3">
        <v>0</v>
      </c>
      <c r="O127" s="3" t="s">
        <v>162</v>
      </c>
      <c r="P127" s="3" t="s">
        <v>258</v>
      </c>
    </row>
    <row r="128" ht="24" customHeight="1" spans="1:16">
      <c r="A128" s="3">
        <v>123</v>
      </c>
      <c r="B128" s="3" t="s">
        <v>74</v>
      </c>
      <c r="C128" s="3" t="s">
        <v>160</v>
      </c>
      <c r="D128" s="4"/>
      <c r="E128" s="4"/>
      <c r="F128" s="4"/>
      <c r="G128" s="39" t="s">
        <v>28</v>
      </c>
      <c r="H128" s="128"/>
      <c r="I128" s="3" t="s">
        <v>30</v>
      </c>
      <c r="J128" s="3">
        <v>1</v>
      </c>
      <c r="K128" s="5">
        <v>38621</v>
      </c>
      <c r="L128" s="3">
        <v>7200</v>
      </c>
      <c r="M128" s="3">
        <v>7200</v>
      </c>
      <c r="N128" s="3">
        <v>0</v>
      </c>
      <c r="O128" s="3" t="s">
        <v>162</v>
      </c>
      <c r="P128" s="133" t="s">
        <v>259</v>
      </c>
    </row>
    <row r="129" ht="24" customHeight="1" spans="1:16">
      <c r="A129" s="3">
        <v>124</v>
      </c>
      <c r="B129" s="3" t="s">
        <v>74</v>
      </c>
      <c r="C129" s="3" t="s">
        <v>160</v>
      </c>
      <c r="D129" s="4"/>
      <c r="E129" s="4"/>
      <c r="F129" s="4"/>
      <c r="G129" s="39" t="s">
        <v>28</v>
      </c>
      <c r="H129" s="128"/>
      <c r="I129" s="3" t="s">
        <v>30</v>
      </c>
      <c r="J129" s="3">
        <v>1</v>
      </c>
      <c r="K129" s="5">
        <v>38621</v>
      </c>
      <c r="L129" s="3">
        <v>7200</v>
      </c>
      <c r="M129" s="3">
        <v>7200</v>
      </c>
      <c r="N129" s="3">
        <v>0</v>
      </c>
      <c r="O129" s="3" t="s">
        <v>162</v>
      </c>
      <c r="P129" s="3" t="s">
        <v>260</v>
      </c>
    </row>
    <row r="130" ht="24" customHeight="1" spans="1:16">
      <c r="A130" s="3">
        <v>125</v>
      </c>
      <c r="B130" s="3" t="s">
        <v>74</v>
      </c>
      <c r="C130" s="3" t="s">
        <v>160</v>
      </c>
      <c r="D130" s="4"/>
      <c r="E130" s="4"/>
      <c r="F130" s="4"/>
      <c r="G130" s="39" t="s">
        <v>28</v>
      </c>
      <c r="H130" s="128"/>
      <c r="I130" s="3" t="s">
        <v>30</v>
      </c>
      <c r="J130" s="3">
        <v>1</v>
      </c>
      <c r="K130" s="5">
        <v>38621</v>
      </c>
      <c r="L130" s="3">
        <v>7200</v>
      </c>
      <c r="M130" s="3">
        <v>7200</v>
      </c>
      <c r="N130" s="3">
        <v>0</v>
      </c>
      <c r="O130" s="3" t="s">
        <v>162</v>
      </c>
      <c r="P130" s="3" t="s">
        <v>261</v>
      </c>
    </row>
    <row r="131" ht="24" customHeight="1" spans="1:16">
      <c r="A131" s="3">
        <v>126</v>
      </c>
      <c r="B131" s="3" t="s">
        <v>74</v>
      </c>
      <c r="C131" s="3" t="s">
        <v>160</v>
      </c>
      <c r="D131" s="4"/>
      <c r="E131" s="4"/>
      <c r="F131" s="4"/>
      <c r="G131" s="39" t="s">
        <v>28</v>
      </c>
      <c r="H131" s="128"/>
      <c r="I131" s="3" t="s">
        <v>30</v>
      </c>
      <c r="J131" s="3">
        <v>1</v>
      </c>
      <c r="K131" s="5">
        <v>38621</v>
      </c>
      <c r="L131" s="3">
        <v>7200</v>
      </c>
      <c r="M131" s="3">
        <v>7200</v>
      </c>
      <c r="N131" s="3">
        <v>0</v>
      </c>
      <c r="O131" s="3" t="s">
        <v>162</v>
      </c>
      <c r="P131" s="3" t="s">
        <v>262</v>
      </c>
    </row>
    <row r="132" ht="24" customHeight="1" spans="1:16">
      <c r="A132" s="3">
        <v>127</v>
      </c>
      <c r="B132" s="3" t="s">
        <v>74</v>
      </c>
      <c r="C132" s="3" t="s">
        <v>160</v>
      </c>
      <c r="D132" s="4"/>
      <c r="E132" s="4"/>
      <c r="F132" s="4"/>
      <c r="G132" s="39" t="s">
        <v>28</v>
      </c>
      <c r="H132" s="128"/>
      <c r="I132" s="3" t="s">
        <v>30</v>
      </c>
      <c r="J132" s="3">
        <v>1</v>
      </c>
      <c r="K132" s="5">
        <v>38621</v>
      </c>
      <c r="L132" s="3">
        <v>7200</v>
      </c>
      <c r="M132" s="3">
        <v>7200</v>
      </c>
      <c r="N132" s="3">
        <v>0</v>
      </c>
      <c r="O132" s="3" t="s">
        <v>162</v>
      </c>
      <c r="P132" s="3" t="s">
        <v>263</v>
      </c>
    </row>
    <row r="133" ht="24" customHeight="1" spans="1:16">
      <c r="A133" s="3">
        <v>128</v>
      </c>
      <c r="B133" s="3" t="s">
        <v>74</v>
      </c>
      <c r="C133" s="3" t="s">
        <v>160</v>
      </c>
      <c r="D133" s="4"/>
      <c r="E133" s="4"/>
      <c r="F133" s="4"/>
      <c r="G133" s="39" t="s">
        <v>28</v>
      </c>
      <c r="H133" s="128"/>
      <c r="I133" s="3" t="s">
        <v>30</v>
      </c>
      <c r="J133" s="3">
        <v>1</v>
      </c>
      <c r="K133" s="5">
        <v>38621</v>
      </c>
      <c r="L133" s="3">
        <v>7200</v>
      </c>
      <c r="M133" s="3">
        <v>7200</v>
      </c>
      <c r="N133" s="3">
        <v>0</v>
      </c>
      <c r="O133" s="3" t="s">
        <v>162</v>
      </c>
      <c r="P133" s="3" t="s">
        <v>264</v>
      </c>
    </row>
    <row r="134" ht="24" customHeight="1" spans="1:16">
      <c r="A134" s="3">
        <v>129</v>
      </c>
      <c r="B134" s="3" t="s">
        <v>265</v>
      </c>
      <c r="C134" s="3" t="s">
        <v>160</v>
      </c>
      <c r="D134" s="4"/>
      <c r="E134" s="4"/>
      <c r="F134" s="4"/>
      <c r="G134" s="39" t="s">
        <v>28</v>
      </c>
      <c r="H134" s="128"/>
      <c r="I134" s="3" t="s">
        <v>30</v>
      </c>
      <c r="J134" s="3">
        <v>1</v>
      </c>
      <c r="K134" s="5">
        <v>38979</v>
      </c>
      <c r="L134" s="3">
        <v>8600</v>
      </c>
      <c r="M134" s="3">
        <v>8600</v>
      </c>
      <c r="N134" s="3">
        <v>0</v>
      </c>
      <c r="O134" s="3" t="s">
        <v>162</v>
      </c>
      <c r="P134" s="3" t="s">
        <v>266</v>
      </c>
    </row>
    <row r="135" ht="24" customHeight="1" spans="1:16">
      <c r="A135" s="3">
        <v>130</v>
      </c>
      <c r="B135" s="3" t="s">
        <v>267</v>
      </c>
      <c r="C135" s="3" t="s">
        <v>160</v>
      </c>
      <c r="D135" s="4"/>
      <c r="E135" s="4"/>
      <c r="F135" s="4"/>
      <c r="G135" s="39" t="s">
        <v>28</v>
      </c>
      <c r="H135" s="128"/>
      <c r="I135" s="3" t="s">
        <v>30</v>
      </c>
      <c r="J135" s="3">
        <v>1</v>
      </c>
      <c r="K135" s="5">
        <v>38979</v>
      </c>
      <c r="L135" s="3">
        <v>12700</v>
      </c>
      <c r="M135" s="3">
        <v>12700</v>
      </c>
      <c r="N135" s="3">
        <v>0</v>
      </c>
      <c r="O135" s="3" t="s">
        <v>162</v>
      </c>
      <c r="P135" s="3" t="s">
        <v>268</v>
      </c>
    </row>
    <row r="136" ht="24" customHeight="1" spans="1:16">
      <c r="A136" s="3">
        <v>131</v>
      </c>
      <c r="B136" s="3" t="s">
        <v>251</v>
      </c>
      <c r="C136" s="3" t="s">
        <v>160</v>
      </c>
      <c r="D136" s="4"/>
      <c r="E136" s="4"/>
      <c r="F136" s="4"/>
      <c r="G136" s="39" t="s">
        <v>28</v>
      </c>
      <c r="H136" s="128"/>
      <c r="I136" s="3" t="s">
        <v>30</v>
      </c>
      <c r="J136" s="3">
        <v>1</v>
      </c>
      <c r="K136" s="5">
        <v>38979</v>
      </c>
      <c r="L136" s="3">
        <v>5900</v>
      </c>
      <c r="M136" s="3">
        <v>5900</v>
      </c>
      <c r="N136" s="3">
        <v>0</v>
      </c>
      <c r="O136" s="3" t="s">
        <v>162</v>
      </c>
      <c r="P136" s="3" t="s">
        <v>269</v>
      </c>
    </row>
    <row r="137" ht="24" customHeight="1" spans="1:16">
      <c r="A137" s="3">
        <v>132</v>
      </c>
      <c r="B137" s="3" t="s">
        <v>255</v>
      </c>
      <c r="C137" s="3" t="s">
        <v>160</v>
      </c>
      <c r="D137" s="4"/>
      <c r="E137" s="4"/>
      <c r="F137" s="4"/>
      <c r="G137" s="39" t="s">
        <v>28</v>
      </c>
      <c r="H137" s="128"/>
      <c r="I137" s="3" t="s">
        <v>30</v>
      </c>
      <c r="J137" s="3">
        <v>1</v>
      </c>
      <c r="K137" s="5">
        <v>38979</v>
      </c>
      <c r="L137" s="3">
        <v>2300</v>
      </c>
      <c r="M137" s="3">
        <v>2300</v>
      </c>
      <c r="N137" s="3">
        <v>0</v>
      </c>
      <c r="O137" s="3" t="s">
        <v>162</v>
      </c>
      <c r="P137" s="3" t="s">
        <v>270</v>
      </c>
    </row>
    <row r="138" ht="24" customHeight="1" spans="1:16">
      <c r="A138" s="3">
        <v>133</v>
      </c>
      <c r="B138" s="3" t="s">
        <v>271</v>
      </c>
      <c r="C138" s="3" t="s">
        <v>160</v>
      </c>
      <c r="D138" s="4"/>
      <c r="E138" s="4"/>
      <c r="F138" s="4"/>
      <c r="G138" s="39" t="s">
        <v>28</v>
      </c>
      <c r="H138" s="128"/>
      <c r="I138" s="3" t="s">
        <v>30</v>
      </c>
      <c r="J138" s="3">
        <v>1</v>
      </c>
      <c r="K138" s="5">
        <v>38988</v>
      </c>
      <c r="L138" s="3">
        <v>2750</v>
      </c>
      <c r="M138" s="3">
        <v>2750</v>
      </c>
      <c r="N138" s="3">
        <v>0</v>
      </c>
      <c r="O138" s="3" t="s">
        <v>162</v>
      </c>
      <c r="P138" s="3" t="s">
        <v>272</v>
      </c>
    </row>
    <row r="139" ht="24" customHeight="1" spans="1:16">
      <c r="A139" s="3">
        <v>134</v>
      </c>
      <c r="B139" s="3" t="s">
        <v>74</v>
      </c>
      <c r="C139" s="3" t="s">
        <v>160</v>
      </c>
      <c r="D139" s="4"/>
      <c r="E139" s="4"/>
      <c r="F139" s="4"/>
      <c r="G139" s="39" t="s">
        <v>28</v>
      </c>
      <c r="H139" s="128"/>
      <c r="I139" s="3" t="s">
        <v>30</v>
      </c>
      <c r="J139" s="3">
        <v>1</v>
      </c>
      <c r="K139" s="5">
        <v>38988</v>
      </c>
      <c r="L139" s="3">
        <v>6200</v>
      </c>
      <c r="M139" s="3">
        <v>6200</v>
      </c>
      <c r="N139" s="3">
        <v>0</v>
      </c>
      <c r="O139" s="3" t="s">
        <v>162</v>
      </c>
      <c r="P139" s="3" t="s">
        <v>273</v>
      </c>
    </row>
    <row r="140" ht="24" customHeight="1" spans="1:16">
      <c r="A140" s="3">
        <v>135</v>
      </c>
      <c r="B140" s="3" t="s">
        <v>274</v>
      </c>
      <c r="C140" s="3" t="s">
        <v>275</v>
      </c>
      <c r="D140" s="4"/>
      <c r="E140" s="4"/>
      <c r="F140" s="4"/>
      <c r="G140" s="39" t="s">
        <v>28</v>
      </c>
      <c r="H140" s="128"/>
      <c r="I140" s="3" t="s">
        <v>30</v>
      </c>
      <c r="J140" s="3">
        <v>1</v>
      </c>
      <c r="K140" s="5">
        <v>39433</v>
      </c>
      <c r="L140" s="3">
        <v>1200</v>
      </c>
      <c r="M140" s="3">
        <v>1200</v>
      </c>
      <c r="N140" s="3">
        <v>0</v>
      </c>
      <c r="O140" s="3" t="s">
        <v>162</v>
      </c>
      <c r="P140" s="3" t="s">
        <v>276</v>
      </c>
    </row>
    <row r="141" ht="24" customHeight="1" spans="1:16">
      <c r="A141" s="3">
        <v>136</v>
      </c>
      <c r="B141" s="3" t="s">
        <v>274</v>
      </c>
      <c r="C141" s="3" t="s">
        <v>275</v>
      </c>
      <c r="D141" s="4"/>
      <c r="E141" s="4"/>
      <c r="F141" s="4"/>
      <c r="G141" s="39" t="s">
        <v>28</v>
      </c>
      <c r="H141" s="128"/>
      <c r="I141" s="3" t="s">
        <v>30</v>
      </c>
      <c r="J141" s="3">
        <v>1</v>
      </c>
      <c r="K141" s="5">
        <v>39433</v>
      </c>
      <c r="L141" s="3">
        <v>1200</v>
      </c>
      <c r="M141" s="3">
        <v>1200</v>
      </c>
      <c r="N141" s="3">
        <v>0</v>
      </c>
      <c r="O141" s="3" t="s">
        <v>162</v>
      </c>
      <c r="P141" s="3" t="s">
        <v>277</v>
      </c>
    </row>
    <row r="142" ht="24" customHeight="1" spans="1:16">
      <c r="A142" s="3">
        <v>137</v>
      </c>
      <c r="B142" s="3" t="s">
        <v>274</v>
      </c>
      <c r="C142" s="3" t="s">
        <v>275</v>
      </c>
      <c r="D142" s="4"/>
      <c r="E142" s="4"/>
      <c r="F142" s="4"/>
      <c r="G142" s="39" t="s">
        <v>28</v>
      </c>
      <c r="H142" s="128"/>
      <c r="I142" s="3" t="s">
        <v>30</v>
      </c>
      <c r="J142" s="3">
        <v>1</v>
      </c>
      <c r="K142" s="5">
        <v>39433</v>
      </c>
      <c r="L142" s="3">
        <v>1200</v>
      </c>
      <c r="M142" s="3">
        <v>1200</v>
      </c>
      <c r="N142" s="3">
        <v>0</v>
      </c>
      <c r="O142" s="3" t="s">
        <v>162</v>
      </c>
      <c r="P142" s="3" t="s">
        <v>278</v>
      </c>
    </row>
    <row r="143" ht="24" customHeight="1" spans="1:16">
      <c r="A143" s="3">
        <v>138</v>
      </c>
      <c r="B143" s="3" t="s">
        <v>279</v>
      </c>
      <c r="C143" s="3" t="s">
        <v>280</v>
      </c>
      <c r="D143" s="4"/>
      <c r="E143" s="4"/>
      <c r="F143" s="4"/>
      <c r="G143" s="39" t="s">
        <v>28</v>
      </c>
      <c r="H143" s="128"/>
      <c r="I143" s="3" t="s">
        <v>30</v>
      </c>
      <c r="J143" s="3">
        <v>1</v>
      </c>
      <c r="K143" s="5">
        <v>39433</v>
      </c>
      <c r="L143" s="3">
        <v>1380</v>
      </c>
      <c r="M143" s="3">
        <v>1380</v>
      </c>
      <c r="N143" s="3">
        <v>0</v>
      </c>
      <c r="O143" s="3" t="s">
        <v>162</v>
      </c>
      <c r="P143" s="3" t="s">
        <v>281</v>
      </c>
    </row>
    <row r="144" ht="24" customHeight="1" spans="1:16">
      <c r="A144" s="3">
        <v>139</v>
      </c>
      <c r="B144" s="3" t="s">
        <v>279</v>
      </c>
      <c r="C144" s="3" t="s">
        <v>280</v>
      </c>
      <c r="D144" s="4"/>
      <c r="E144" s="4"/>
      <c r="F144" s="4"/>
      <c r="G144" s="39" t="s">
        <v>28</v>
      </c>
      <c r="H144" s="128"/>
      <c r="I144" s="3" t="s">
        <v>30</v>
      </c>
      <c r="J144" s="3">
        <v>1</v>
      </c>
      <c r="K144" s="5">
        <v>39433</v>
      </c>
      <c r="L144" s="3">
        <v>1380</v>
      </c>
      <c r="M144" s="3">
        <v>1380</v>
      </c>
      <c r="N144" s="3">
        <v>0</v>
      </c>
      <c r="O144" s="3" t="s">
        <v>162</v>
      </c>
      <c r="P144" s="3" t="s">
        <v>282</v>
      </c>
    </row>
    <row r="145" ht="24" customHeight="1" spans="1:16">
      <c r="A145" s="3">
        <v>140</v>
      </c>
      <c r="B145" s="3" t="s">
        <v>283</v>
      </c>
      <c r="C145" s="3" t="s">
        <v>160</v>
      </c>
      <c r="D145" s="4"/>
      <c r="E145" s="4"/>
      <c r="F145" s="4"/>
      <c r="G145" s="39" t="s">
        <v>28</v>
      </c>
      <c r="H145" s="128"/>
      <c r="I145" s="3" t="s">
        <v>30</v>
      </c>
      <c r="J145" s="3">
        <v>1</v>
      </c>
      <c r="K145" s="5">
        <v>39937</v>
      </c>
      <c r="L145" s="3">
        <v>11300</v>
      </c>
      <c r="M145" s="3">
        <v>11300</v>
      </c>
      <c r="N145" s="3">
        <v>0</v>
      </c>
      <c r="O145" s="3" t="s">
        <v>162</v>
      </c>
      <c r="P145" s="3" t="s">
        <v>284</v>
      </c>
    </row>
    <row r="146" ht="24" customHeight="1" spans="1:16">
      <c r="A146" s="3">
        <v>141</v>
      </c>
      <c r="B146" s="3" t="s">
        <v>87</v>
      </c>
      <c r="C146" s="3" t="s">
        <v>160</v>
      </c>
      <c r="D146" s="4"/>
      <c r="E146" s="4"/>
      <c r="F146" s="4"/>
      <c r="G146" s="39" t="s">
        <v>28</v>
      </c>
      <c r="H146" s="128"/>
      <c r="I146" s="3" t="s">
        <v>30</v>
      </c>
      <c r="J146" s="3">
        <v>1</v>
      </c>
      <c r="K146" s="5">
        <v>39937</v>
      </c>
      <c r="L146" s="3">
        <v>5500</v>
      </c>
      <c r="M146" s="3">
        <v>5500</v>
      </c>
      <c r="N146" s="3">
        <v>0</v>
      </c>
      <c r="O146" s="3" t="s">
        <v>162</v>
      </c>
      <c r="P146" s="3" t="s">
        <v>285</v>
      </c>
    </row>
    <row r="147" ht="24" customHeight="1" spans="1:16">
      <c r="A147" s="3">
        <v>142</v>
      </c>
      <c r="B147" s="3" t="s">
        <v>87</v>
      </c>
      <c r="C147" s="3" t="s">
        <v>160</v>
      </c>
      <c r="D147" s="4"/>
      <c r="E147" s="4"/>
      <c r="F147" s="4"/>
      <c r="G147" s="39" t="s">
        <v>28</v>
      </c>
      <c r="H147" s="128"/>
      <c r="I147" s="3" t="s">
        <v>30</v>
      </c>
      <c r="J147" s="3">
        <v>1</v>
      </c>
      <c r="K147" s="5">
        <v>39937</v>
      </c>
      <c r="L147" s="3">
        <v>5500</v>
      </c>
      <c r="M147" s="3">
        <v>5500</v>
      </c>
      <c r="N147" s="3">
        <v>0</v>
      </c>
      <c r="O147" s="3" t="s">
        <v>162</v>
      </c>
      <c r="P147" s="3" t="s">
        <v>286</v>
      </c>
    </row>
    <row r="148" ht="24" customHeight="1" spans="1:16">
      <c r="A148" s="3">
        <v>143</v>
      </c>
      <c r="B148" s="3" t="s">
        <v>97</v>
      </c>
      <c r="C148" s="3" t="s">
        <v>160</v>
      </c>
      <c r="D148" s="4"/>
      <c r="E148" s="4"/>
      <c r="F148" s="4"/>
      <c r="G148" s="39" t="s">
        <v>28</v>
      </c>
      <c r="H148" s="128"/>
      <c r="I148" s="3" t="s">
        <v>30</v>
      </c>
      <c r="J148" s="3">
        <v>1</v>
      </c>
      <c r="K148" s="5">
        <v>42005</v>
      </c>
      <c r="L148" s="3">
        <v>5200</v>
      </c>
      <c r="M148" s="3">
        <v>5200</v>
      </c>
      <c r="N148" s="3">
        <v>0</v>
      </c>
      <c r="O148" s="3" t="s">
        <v>162</v>
      </c>
      <c r="P148" s="3" t="s">
        <v>287</v>
      </c>
    </row>
    <row r="149" ht="24" customHeight="1" spans="1:16">
      <c r="A149" s="3">
        <v>144</v>
      </c>
      <c r="B149" s="3" t="s">
        <v>104</v>
      </c>
      <c r="C149" s="3" t="s">
        <v>160</v>
      </c>
      <c r="D149" s="4"/>
      <c r="E149" s="4"/>
      <c r="F149" s="4"/>
      <c r="G149" s="39" t="s">
        <v>28</v>
      </c>
      <c r="H149" s="128"/>
      <c r="I149" s="3" t="s">
        <v>30</v>
      </c>
      <c r="J149" s="3">
        <v>1</v>
      </c>
      <c r="K149" s="5">
        <v>42005</v>
      </c>
      <c r="L149" s="3">
        <v>6000</v>
      </c>
      <c r="M149" s="3">
        <v>6000</v>
      </c>
      <c r="N149" s="3">
        <v>0</v>
      </c>
      <c r="O149" s="3" t="s">
        <v>162</v>
      </c>
      <c r="P149" s="3" t="s">
        <v>288</v>
      </c>
    </row>
    <row r="150" ht="24" customHeight="1" spans="1:16">
      <c r="A150" s="3">
        <v>145</v>
      </c>
      <c r="B150" s="13" t="s">
        <v>174</v>
      </c>
      <c r="C150" s="14" t="s">
        <v>160</v>
      </c>
      <c r="D150" s="14"/>
      <c r="E150" s="14"/>
      <c r="F150" s="14"/>
      <c r="G150" s="32" t="s">
        <v>28</v>
      </c>
      <c r="H150" s="134" t="s">
        <v>289</v>
      </c>
      <c r="I150" s="14" t="s">
        <v>30</v>
      </c>
      <c r="J150" s="14">
        <v>1</v>
      </c>
      <c r="K150" s="15">
        <v>40909</v>
      </c>
      <c r="L150" s="16">
        <v>4000</v>
      </c>
      <c r="M150" s="16">
        <v>4000</v>
      </c>
      <c r="N150" s="14">
        <v>0</v>
      </c>
      <c r="O150" s="14" t="s">
        <v>31</v>
      </c>
      <c r="P150" s="13" t="s">
        <v>290</v>
      </c>
    </row>
    <row r="151" ht="24" customHeight="1" spans="1:16">
      <c r="A151" s="3">
        <v>146</v>
      </c>
      <c r="B151" s="13" t="s">
        <v>178</v>
      </c>
      <c r="C151" s="14" t="s">
        <v>160</v>
      </c>
      <c r="D151" s="14"/>
      <c r="E151" s="14"/>
      <c r="F151" s="14"/>
      <c r="G151" s="32" t="s">
        <v>28</v>
      </c>
      <c r="H151" s="134" t="s">
        <v>291</v>
      </c>
      <c r="I151" s="14" t="s">
        <v>30</v>
      </c>
      <c r="J151" s="14">
        <v>1</v>
      </c>
      <c r="K151" s="15">
        <v>41107</v>
      </c>
      <c r="L151" s="16">
        <v>2600</v>
      </c>
      <c r="M151" s="16">
        <v>2600</v>
      </c>
      <c r="N151" s="14">
        <v>0</v>
      </c>
      <c r="O151" s="14" t="s">
        <v>31</v>
      </c>
      <c r="P151" s="13" t="s">
        <v>292</v>
      </c>
    </row>
    <row r="152" ht="24" customHeight="1" spans="1:16">
      <c r="A152" s="3">
        <v>147</v>
      </c>
      <c r="B152" s="13" t="s">
        <v>174</v>
      </c>
      <c r="C152" s="14" t="s">
        <v>160</v>
      </c>
      <c r="D152" s="14"/>
      <c r="E152" s="14"/>
      <c r="F152" s="14"/>
      <c r="G152" s="32" t="s">
        <v>28</v>
      </c>
      <c r="H152" s="134" t="s">
        <v>293</v>
      </c>
      <c r="I152" s="14" t="s">
        <v>30</v>
      </c>
      <c r="J152" s="14">
        <v>1</v>
      </c>
      <c r="K152" s="15">
        <v>41107</v>
      </c>
      <c r="L152" s="16">
        <v>4400</v>
      </c>
      <c r="M152" s="16">
        <v>4400</v>
      </c>
      <c r="N152" s="14">
        <v>0</v>
      </c>
      <c r="O152" s="14" t="s">
        <v>31</v>
      </c>
      <c r="P152" s="13" t="s">
        <v>294</v>
      </c>
    </row>
    <row r="153" ht="24" customHeight="1" spans="1:16">
      <c r="A153" s="3">
        <v>148</v>
      </c>
      <c r="B153" s="13" t="s">
        <v>295</v>
      </c>
      <c r="C153" s="14" t="s">
        <v>160</v>
      </c>
      <c r="D153" s="14"/>
      <c r="E153" s="14"/>
      <c r="F153" s="14"/>
      <c r="G153" s="32" t="s">
        <v>28</v>
      </c>
      <c r="H153" s="134" t="s">
        <v>291</v>
      </c>
      <c r="I153" s="14" t="s">
        <v>30</v>
      </c>
      <c r="J153" s="14">
        <v>1</v>
      </c>
      <c r="K153" s="15">
        <v>43063</v>
      </c>
      <c r="L153" s="16">
        <v>29900</v>
      </c>
      <c r="M153" s="16">
        <v>29900</v>
      </c>
      <c r="N153" s="14">
        <v>0</v>
      </c>
      <c r="O153" s="14" t="s">
        <v>31</v>
      </c>
      <c r="P153" s="13" t="s">
        <v>296</v>
      </c>
    </row>
    <row r="154" ht="24" customHeight="1" spans="1:16">
      <c r="A154" s="3">
        <v>149</v>
      </c>
      <c r="B154" s="13" t="s">
        <v>297</v>
      </c>
      <c r="C154" s="14" t="s">
        <v>160</v>
      </c>
      <c r="D154" s="14"/>
      <c r="E154" s="14"/>
      <c r="F154" s="14"/>
      <c r="G154" s="32" t="s">
        <v>28</v>
      </c>
      <c r="H154" s="134" t="s">
        <v>298</v>
      </c>
      <c r="I154" s="14" t="s">
        <v>30</v>
      </c>
      <c r="J154" s="14">
        <v>1</v>
      </c>
      <c r="K154" s="15">
        <v>43038</v>
      </c>
      <c r="L154" s="16">
        <v>3980</v>
      </c>
      <c r="M154" s="16">
        <v>3980</v>
      </c>
      <c r="N154" s="14">
        <v>0</v>
      </c>
      <c r="O154" s="14" t="s">
        <v>31</v>
      </c>
      <c r="P154" s="13" t="s">
        <v>299</v>
      </c>
    </row>
    <row r="155" ht="24" customHeight="1" spans="1:16">
      <c r="A155" s="3">
        <v>150</v>
      </c>
      <c r="B155" s="13" t="s">
        <v>164</v>
      </c>
      <c r="C155" s="14" t="s">
        <v>160</v>
      </c>
      <c r="D155" s="14"/>
      <c r="E155" s="14"/>
      <c r="F155" s="14"/>
      <c r="G155" s="32" t="s">
        <v>28</v>
      </c>
      <c r="H155" s="134" t="s">
        <v>289</v>
      </c>
      <c r="I155" s="14" t="s">
        <v>30</v>
      </c>
      <c r="J155" s="14">
        <v>1</v>
      </c>
      <c r="K155" s="15">
        <v>43038</v>
      </c>
      <c r="L155" s="16">
        <v>4980</v>
      </c>
      <c r="M155" s="16">
        <v>4980</v>
      </c>
      <c r="N155" s="14">
        <v>0</v>
      </c>
      <c r="O155" s="14" t="s">
        <v>31</v>
      </c>
      <c r="P155" s="13" t="s">
        <v>300</v>
      </c>
    </row>
    <row r="156" ht="24" customHeight="1" spans="1:16">
      <c r="A156" s="3">
        <v>151</v>
      </c>
      <c r="B156" s="13" t="s">
        <v>297</v>
      </c>
      <c r="C156" s="14" t="s">
        <v>160</v>
      </c>
      <c r="D156" s="14"/>
      <c r="E156" s="14"/>
      <c r="F156" s="14"/>
      <c r="G156" s="32" t="s">
        <v>28</v>
      </c>
      <c r="H156" s="134" t="s">
        <v>298</v>
      </c>
      <c r="I156" s="14" t="s">
        <v>30</v>
      </c>
      <c r="J156" s="14">
        <v>1</v>
      </c>
      <c r="K156" s="15">
        <v>42906</v>
      </c>
      <c r="L156" s="16">
        <v>4280</v>
      </c>
      <c r="M156" s="16">
        <v>4280</v>
      </c>
      <c r="N156" s="14">
        <v>0</v>
      </c>
      <c r="O156" s="14" t="s">
        <v>31</v>
      </c>
      <c r="P156" s="13" t="s">
        <v>301</v>
      </c>
    </row>
    <row r="157" ht="24" customHeight="1" spans="1:16">
      <c r="A157" s="3">
        <v>152</v>
      </c>
      <c r="B157" s="13" t="s">
        <v>164</v>
      </c>
      <c r="C157" s="14" t="s">
        <v>160</v>
      </c>
      <c r="D157" s="14"/>
      <c r="E157" s="14"/>
      <c r="F157" s="14"/>
      <c r="G157" s="32" t="s">
        <v>28</v>
      </c>
      <c r="H157" s="134" t="s">
        <v>289</v>
      </c>
      <c r="I157" s="14" t="s">
        <v>30</v>
      </c>
      <c r="J157" s="14">
        <v>1</v>
      </c>
      <c r="K157" s="15">
        <v>42906</v>
      </c>
      <c r="L157" s="16">
        <v>4597</v>
      </c>
      <c r="M157" s="16">
        <v>4597</v>
      </c>
      <c r="N157" s="14">
        <v>0</v>
      </c>
      <c r="O157" s="14" t="s">
        <v>31</v>
      </c>
      <c r="P157" s="13" t="s">
        <v>302</v>
      </c>
    </row>
    <row r="158" ht="24" customHeight="1" spans="1:16">
      <c r="A158" s="3">
        <v>153</v>
      </c>
      <c r="B158" s="13" t="s">
        <v>303</v>
      </c>
      <c r="C158" s="14" t="s">
        <v>160</v>
      </c>
      <c r="D158" s="14"/>
      <c r="E158" s="14"/>
      <c r="F158" s="14"/>
      <c r="G158" s="32" t="s">
        <v>28</v>
      </c>
      <c r="H158" s="134"/>
      <c r="I158" s="14" t="s">
        <v>30</v>
      </c>
      <c r="J158" s="14">
        <v>1</v>
      </c>
      <c r="K158" s="15">
        <v>42906</v>
      </c>
      <c r="L158" s="16">
        <v>340</v>
      </c>
      <c r="M158" s="16">
        <v>340</v>
      </c>
      <c r="N158" s="14">
        <v>0</v>
      </c>
      <c r="O158" s="14" t="s">
        <v>31</v>
      </c>
      <c r="P158" s="13" t="s">
        <v>304</v>
      </c>
    </row>
    <row r="159" ht="24" customHeight="1" spans="1:16">
      <c r="A159" s="3">
        <v>154</v>
      </c>
      <c r="B159" s="13" t="s">
        <v>164</v>
      </c>
      <c r="C159" s="14" t="s">
        <v>160</v>
      </c>
      <c r="D159" s="14"/>
      <c r="E159" s="14"/>
      <c r="F159" s="14"/>
      <c r="G159" s="32" t="s">
        <v>28</v>
      </c>
      <c r="H159" s="134" t="s">
        <v>305</v>
      </c>
      <c r="I159" s="14" t="s">
        <v>30</v>
      </c>
      <c r="J159" s="14">
        <v>1</v>
      </c>
      <c r="K159" s="15">
        <v>42353</v>
      </c>
      <c r="L159" s="16">
        <v>5600</v>
      </c>
      <c r="M159" s="16">
        <v>5600</v>
      </c>
      <c r="N159" s="14">
        <v>0</v>
      </c>
      <c r="O159" s="14" t="s">
        <v>31</v>
      </c>
      <c r="P159" s="13" t="s">
        <v>306</v>
      </c>
    </row>
    <row r="160" ht="24" customHeight="1" spans="1:16">
      <c r="A160" s="3">
        <v>155</v>
      </c>
      <c r="B160" s="13" t="s">
        <v>307</v>
      </c>
      <c r="C160" s="14" t="s">
        <v>160</v>
      </c>
      <c r="D160" s="14"/>
      <c r="E160" s="14"/>
      <c r="F160" s="14"/>
      <c r="G160" s="32" t="s">
        <v>28</v>
      </c>
      <c r="H160" s="134"/>
      <c r="I160" s="14" t="s">
        <v>30</v>
      </c>
      <c r="J160" s="14">
        <v>1</v>
      </c>
      <c r="K160" s="15">
        <v>42035</v>
      </c>
      <c r="L160" s="16">
        <v>7000</v>
      </c>
      <c r="M160" s="16">
        <v>7000</v>
      </c>
      <c r="N160" s="14">
        <v>0</v>
      </c>
      <c r="O160" s="14" t="s">
        <v>31</v>
      </c>
      <c r="P160" s="13" t="s">
        <v>308</v>
      </c>
    </row>
    <row r="161" ht="24" customHeight="1" spans="1:16">
      <c r="A161" s="3">
        <v>156</v>
      </c>
      <c r="B161" s="13" t="s">
        <v>307</v>
      </c>
      <c r="C161" s="14" t="s">
        <v>160</v>
      </c>
      <c r="D161" s="14"/>
      <c r="E161" s="14"/>
      <c r="F161" s="14"/>
      <c r="G161" s="32" t="s">
        <v>28</v>
      </c>
      <c r="H161" s="134"/>
      <c r="I161" s="14" t="s">
        <v>30</v>
      </c>
      <c r="J161" s="14">
        <v>1</v>
      </c>
      <c r="K161" s="15">
        <v>42035</v>
      </c>
      <c r="L161" s="16">
        <v>7000</v>
      </c>
      <c r="M161" s="16">
        <v>7000</v>
      </c>
      <c r="N161" s="14">
        <v>0</v>
      </c>
      <c r="O161" s="14" t="s">
        <v>31</v>
      </c>
      <c r="P161" s="13" t="s">
        <v>309</v>
      </c>
    </row>
    <row r="162" ht="24" customHeight="1" spans="1:16">
      <c r="A162" s="3">
        <v>157</v>
      </c>
      <c r="B162" s="13" t="s">
        <v>307</v>
      </c>
      <c r="C162" s="14" t="s">
        <v>160</v>
      </c>
      <c r="D162" s="14"/>
      <c r="E162" s="14"/>
      <c r="F162" s="14"/>
      <c r="G162" s="32" t="s">
        <v>28</v>
      </c>
      <c r="H162" s="134"/>
      <c r="I162" s="14" t="s">
        <v>30</v>
      </c>
      <c r="J162" s="14">
        <v>1</v>
      </c>
      <c r="K162" s="15">
        <v>42035</v>
      </c>
      <c r="L162" s="16">
        <v>7000</v>
      </c>
      <c r="M162" s="16">
        <v>7000</v>
      </c>
      <c r="N162" s="14">
        <v>0</v>
      </c>
      <c r="O162" s="14" t="s">
        <v>31</v>
      </c>
      <c r="P162" s="13" t="s">
        <v>310</v>
      </c>
    </row>
    <row r="163" ht="24" customHeight="1" spans="1:16">
      <c r="A163" s="3">
        <v>158</v>
      </c>
      <c r="B163" s="13" t="s">
        <v>164</v>
      </c>
      <c r="C163" s="14" t="s">
        <v>160</v>
      </c>
      <c r="D163" s="14"/>
      <c r="E163" s="14"/>
      <c r="F163" s="14"/>
      <c r="G163" s="32" t="s">
        <v>28</v>
      </c>
      <c r="H163" s="134"/>
      <c r="I163" s="14" t="s">
        <v>30</v>
      </c>
      <c r="J163" s="14">
        <v>1</v>
      </c>
      <c r="K163" s="15">
        <v>42035</v>
      </c>
      <c r="L163" s="16">
        <v>5000</v>
      </c>
      <c r="M163" s="16">
        <v>5000</v>
      </c>
      <c r="N163" s="14">
        <v>0</v>
      </c>
      <c r="O163" s="14" t="s">
        <v>31</v>
      </c>
      <c r="P163" s="13" t="s">
        <v>311</v>
      </c>
    </row>
    <row r="164" ht="24" customHeight="1" spans="1:16">
      <c r="A164" s="3">
        <v>159</v>
      </c>
      <c r="B164" s="13" t="s">
        <v>312</v>
      </c>
      <c r="C164" s="14" t="s">
        <v>160</v>
      </c>
      <c r="D164" s="14"/>
      <c r="E164" s="14"/>
      <c r="F164" s="14"/>
      <c r="G164" s="32" t="s">
        <v>28</v>
      </c>
      <c r="H164" s="134" t="s">
        <v>313</v>
      </c>
      <c r="I164" s="14" t="s">
        <v>30</v>
      </c>
      <c r="J164" s="14">
        <v>1</v>
      </c>
      <c r="K164" s="15">
        <v>42369</v>
      </c>
      <c r="L164" s="16">
        <v>2450</v>
      </c>
      <c r="M164" s="16">
        <v>2450</v>
      </c>
      <c r="N164" s="14">
        <v>0</v>
      </c>
      <c r="O164" s="14" t="s">
        <v>31</v>
      </c>
      <c r="P164" s="13" t="s">
        <v>314</v>
      </c>
    </row>
    <row r="165" ht="24" customHeight="1" spans="1:16">
      <c r="A165" s="3">
        <v>160</v>
      </c>
      <c r="B165" s="13" t="s">
        <v>184</v>
      </c>
      <c r="C165" s="14" t="s">
        <v>160</v>
      </c>
      <c r="D165" s="14"/>
      <c r="E165" s="14"/>
      <c r="F165" s="14"/>
      <c r="G165" s="32" t="s">
        <v>28</v>
      </c>
      <c r="H165" s="134" t="s">
        <v>291</v>
      </c>
      <c r="I165" s="14" t="s">
        <v>30</v>
      </c>
      <c r="J165" s="14">
        <v>1</v>
      </c>
      <c r="K165" s="15">
        <v>40785</v>
      </c>
      <c r="L165" s="16">
        <v>3980</v>
      </c>
      <c r="M165" s="16">
        <v>3980</v>
      </c>
      <c r="N165" s="14">
        <v>0</v>
      </c>
      <c r="O165" s="14" t="s">
        <v>31</v>
      </c>
      <c r="P165" s="13" t="s">
        <v>315</v>
      </c>
    </row>
    <row r="166" ht="24" customHeight="1" spans="1:16">
      <c r="A166" s="3">
        <v>161</v>
      </c>
      <c r="B166" s="13" t="s">
        <v>164</v>
      </c>
      <c r="C166" s="14" t="s">
        <v>160</v>
      </c>
      <c r="D166" s="14"/>
      <c r="E166" s="14"/>
      <c r="F166" s="14"/>
      <c r="G166" s="32" t="s">
        <v>28</v>
      </c>
      <c r="H166" s="134" t="s">
        <v>316</v>
      </c>
      <c r="I166" s="14" t="s">
        <v>30</v>
      </c>
      <c r="J166" s="14">
        <v>1</v>
      </c>
      <c r="K166" s="15">
        <v>42369</v>
      </c>
      <c r="L166" s="16">
        <v>5400</v>
      </c>
      <c r="M166" s="16">
        <v>5400</v>
      </c>
      <c r="N166" s="14">
        <v>0</v>
      </c>
      <c r="O166" s="14" t="s">
        <v>31</v>
      </c>
      <c r="P166" s="13" t="s">
        <v>317</v>
      </c>
    </row>
    <row r="167" ht="24" customHeight="1" spans="1:16">
      <c r="A167" s="3">
        <v>162</v>
      </c>
      <c r="B167" s="13" t="s">
        <v>164</v>
      </c>
      <c r="C167" s="14" t="s">
        <v>160</v>
      </c>
      <c r="D167" s="14"/>
      <c r="E167" s="14"/>
      <c r="F167" s="14"/>
      <c r="G167" s="32" t="s">
        <v>28</v>
      </c>
      <c r="H167" s="134" t="s">
        <v>316</v>
      </c>
      <c r="I167" s="14" t="s">
        <v>30</v>
      </c>
      <c r="J167" s="14">
        <v>1</v>
      </c>
      <c r="K167" s="15">
        <v>42369</v>
      </c>
      <c r="L167" s="16">
        <v>5400</v>
      </c>
      <c r="M167" s="16">
        <v>5400</v>
      </c>
      <c r="N167" s="14">
        <v>0</v>
      </c>
      <c r="O167" s="14" t="s">
        <v>31</v>
      </c>
      <c r="P167" s="13" t="s">
        <v>318</v>
      </c>
    </row>
    <row r="168" ht="24" customHeight="1" spans="1:16">
      <c r="A168" s="3">
        <v>163</v>
      </c>
      <c r="B168" s="13" t="s">
        <v>164</v>
      </c>
      <c r="C168" s="14" t="s">
        <v>160</v>
      </c>
      <c r="D168" s="14"/>
      <c r="E168" s="14"/>
      <c r="F168" s="14"/>
      <c r="G168" s="32" t="s">
        <v>28</v>
      </c>
      <c r="H168" s="134" t="s">
        <v>305</v>
      </c>
      <c r="I168" s="14" t="s">
        <v>30</v>
      </c>
      <c r="J168" s="14">
        <v>1</v>
      </c>
      <c r="K168" s="15">
        <v>41850</v>
      </c>
      <c r="L168" s="16">
        <v>4400</v>
      </c>
      <c r="M168" s="16">
        <v>4400</v>
      </c>
      <c r="N168" s="14">
        <v>0</v>
      </c>
      <c r="O168" s="14" t="s">
        <v>31</v>
      </c>
      <c r="P168" s="13" t="s">
        <v>319</v>
      </c>
    </row>
    <row r="169" ht="24" customHeight="1" spans="1:16">
      <c r="A169" s="3">
        <v>164</v>
      </c>
      <c r="B169" s="13" t="s">
        <v>164</v>
      </c>
      <c r="C169" s="14" t="s">
        <v>160</v>
      </c>
      <c r="D169" s="14"/>
      <c r="E169" s="14"/>
      <c r="F169" s="14"/>
      <c r="G169" s="32" t="s">
        <v>28</v>
      </c>
      <c r="H169" s="134" t="s">
        <v>305</v>
      </c>
      <c r="I169" s="14" t="s">
        <v>30</v>
      </c>
      <c r="J169" s="14">
        <v>1</v>
      </c>
      <c r="K169" s="15">
        <v>41850</v>
      </c>
      <c r="L169" s="16">
        <v>4400</v>
      </c>
      <c r="M169" s="16">
        <v>4400</v>
      </c>
      <c r="N169" s="14">
        <v>0</v>
      </c>
      <c r="O169" s="14" t="s">
        <v>31</v>
      </c>
      <c r="P169" s="13" t="s">
        <v>320</v>
      </c>
    </row>
    <row r="170" ht="24" customHeight="1" spans="1:16">
      <c r="A170" s="3">
        <v>165</v>
      </c>
      <c r="B170" s="13" t="s">
        <v>167</v>
      </c>
      <c r="C170" s="14" t="s">
        <v>160</v>
      </c>
      <c r="D170" s="14"/>
      <c r="E170" s="14"/>
      <c r="F170" s="14"/>
      <c r="G170" s="32" t="s">
        <v>28</v>
      </c>
      <c r="H170" s="134" t="s">
        <v>321</v>
      </c>
      <c r="I170" s="14" t="s">
        <v>30</v>
      </c>
      <c r="J170" s="14">
        <v>1</v>
      </c>
      <c r="K170" s="15">
        <v>40785</v>
      </c>
      <c r="L170" s="16">
        <v>1280</v>
      </c>
      <c r="M170" s="16">
        <v>1280</v>
      </c>
      <c r="N170" s="14">
        <v>0</v>
      </c>
      <c r="O170" s="14" t="s">
        <v>31</v>
      </c>
      <c r="P170" s="13" t="s">
        <v>322</v>
      </c>
    </row>
    <row r="171" ht="24" customHeight="1" spans="1:16">
      <c r="A171" s="3">
        <v>166</v>
      </c>
      <c r="B171" s="13" t="s">
        <v>164</v>
      </c>
      <c r="C171" s="14" t="s">
        <v>160</v>
      </c>
      <c r="D171" s="14"/>
      <c r="E171" s="14"/>
      <c r="F171" s="14"/>
      <c r="G171" s="32" t="s">
        <v>28</v>
      </c>
      <c r="H171" s="134" t="s">
        <v>305</v>
      </c>
      <c r="I171" s="14" t="s">
        <v>30</v>
      </c>
      <c r="J171" s="14">
        <v>1</v>
      </c>
      <c r="K171" s="15">
        <v>40785</v>
      </c>
      <c r="L171" s="16">
        <v>5200</v>
      </c>
      <c r="M171" s="16">
        <v>5200</v>
      </c>
      <c r="N171" s="14">
        <v>0</v>
      </c>
      <c r="O171" s="14" t="s">
        <v>31</v>
      </c>
      <c r="P171" s="13" t="s">
        <v>323</v>
      </c>
    </row>
    <row r="172" ht="24" customHeight="1" spans="1:16">
      <c r="A172" s="3">
        <v>167</v>
      </c>
      <c r="B172" s="13" t="s">
        <v>324</v>
      </c>
      <c r="C172" s="14" t="s">
        <v>160</v>
      </c>
      <c r="D172" s="14"/>
      <c r="E172" s="14"/>
      <c r="F172" s="14"/>
      <c r="G172" s="32" t="s">
        <v>28</v>
      </c>
      <c r="H172" s="134"/>
      <c r="I172" s="14" t="s">
        <v>30</v>
      </c>
      <c r="J172" s="14">
        <v>1</v>
      </c>
      <c r="K172" s="15">
        <v>42063</v>
      </c>
      <c r="L172" s="16">
        <v>1250</v>
      </c>
      <c r="M172" s="16">
        <v>1250</v>
      </c>
      <c r="N172" s="14">
        <v>0</v>
      </c>
      <c r="O172" s="14" t="s">
        <v>31</v>
      </c>
      <c r="P172" s="13" t="s">
        <v>325</v>
      </c>
    </row>
    <row r="173" ht="24" customHeight="1" spans="1:16">
      <c r="A173" s="3">
        <v>168</v>
      </c>
      <c r="B173" s="13" t="s">
        <v>324</v>
      </c>
      <c r="C173" s="14" t="s">
        <v>160</v>
      </c>
      <c r="D173" s="14"/>
      <c r="E173" s="14"/>
      <c r="F173" s="14"/>
      <c r="G173" s="32" t="s">
        <v>28</v>
      </c>
      <c r="H173" s="134"/>
      <c r="I173" s="14" t="s">
        <v>30</v>
      </c>
      <c r="J173" s="14">
        <v>1</v>
      </c>
      <c r="K173" s="15">
        <v>42063</v>
      </c>
      <c r="L173" s="16">
        <v>1250</v>
      </c>
      <c r="M173" s="16">
        <v>1250</v>
      </c>
      <c r="N173" s="14">
        <v>0</v>
      </c>
      <c r="O173" s="14" t="s">
        <v>31</v>
      </c>
      <c r="P173" s="13" t="s">
        <v>326</v>
      </c>
    </row>
    <row r="174" ht="24" customHeight="1" spans="1:16">
      <c r="A174" s="3">
        <v>169</v>
      </c>
      <c r="B174" s="13" t="s">
        <v>327</v>
      </c>
      <c r="C174" s="14" t="s">
        <v>160</v>
      </c>
      <c r="D174" s="14"/>
      <c r="E174" s="14"/>
      <c r="F174" s="14"/>
      <c r="G174" s="32" t="s">
        <v>28</v>
      </c>
      <c r="H174" s="134" t="s">
        <v>328</v>
      </c>
      <c r="I174" s="14" t="s">
        <v>30</v>
      </c>
      <c r="J174" s="14">
        <v>1</v>
      </c>
      <c r="K174" s="15">
        <v>42149</v>
      </c>
      <c r="L174" s="16">
        <v>1250</v>
      </c>
      <c r="M174" s="16">
        <v>1250</v>
      </c>
      <c r="N174" s="14">
        <v>0</v>
      </c>
      <c r="O174" s="14" t="s">
        <v>31</v>
      </c>
      <c r="P174" s="13" t="s">
        <v>329</v>
      </c>
    </row>
    <row r="175" ht="24" customHeight="1" spans="1:16">
      <c r="A175" s="3">
        <v>170</v>
      </c>
      <c r="B175" s="13" t="s">
        <v>164</v>
      </c>
      <c r="C175" s="14" t="s">
        <v>160</v>
      </c>
      <c r="D175" s="14"/>
      <c r="E175" s="14"/>
      <c r="F175" s="14"/>
      <c r="G175" s="32" t="s">
        <v>28</v>
      </c>
      <c r="H175" s="134" t="s">
        <v>305</v>
      </c>
      <c r="I175" s="14" t="s">
        <v>30</v>
      </c>
      <c r="J175" s="14">
        <v>1</v>
      </c>
      <c r="K175" s="15">
        <v>42004</v>
      </c>
      <c r="L175" s="16">
        <v>6000</v>
      </c>
      <c r="M175" s="16">
        <v>6000</v>
      </c>
      <c r="N175" s="14">
        <v>0</v>
      </c>
      <c r="O175" s="14" t="s">
        <v>31</v>
      </c>
      <c r="P175" s="13" t="s">
        <v>330</v>
      </c>
    </row>
    <row r="176" ht="24" customHeight="1" spans="1:16">
      <c r="A176" s="3">
        <v>171</v>
      </c>
      <c r="B176" s="13" t="s">
        <v>164</v>
      </c>
      <c r="C176" s="14" t="s">
        <v>160</v>
      </c>
      <c r="D176" s="14"/>
      <c r="E176" s="14"/>
      <c r="F176" s="14"/>
      <c r="G176" s="32" t="s">
        <v>28</v>
      </c>
      <c r="H176" s="134" t="s">
        <v>289</v>
      </c>
      <c r="I176" s="14" t="s">
        <v>30</v>
      </c>
      <c r="J176" s="14">
        <v>1</v>
      </c>
      <c r="K176" s="15">
        <v>40268</v>
      </c>
      <c r="L176" s="16">
        <v>4600</v>
      </c>
      <c r="M176" s="16">
        <v>4600</v>
      </c>
      <c r="N176" s="14">
        <v>0</v>
      </c>
      <c r="O176" s="14" t="s">
        <v>31</v>
      </c>
      <c r="P176" s="13" t="s">
        <v>331</v>
      </c>
    </row>
    <row r="177" ht="24" customHeight="1" spans="1:16">
      <c r="A177" s="3">
        <v>172</v>
      </c>
      <c r="B177" s="13" t="s">
        <v>312</v>
      </c>
      <c r="C177" s="14" t="s">
        <v>160</v>
      </c>
      <c r="D177" s="14"/>
      <c r="E177" s="14"/>
      <c r="F177" s="14"/>
      <c r="G177" s="32" t="s">
        <v>28</v>
      </c>
      <c r="H177" s="134" t="s">
        <v>313</v>
      </c>
      <c r="I177" s="14" t="s">
        <v>30</v>
      </c>
      <c r="J177" s="14">
        <v>1</v>
      </c>
      <c r="K177" s="15">
        <v>42353</v>
      </c>
      <c r="L177" s="16">
        <v>1200</v>
      </c>
      <c r="M177" s="16">
        <v>1200</v>
      </c>
      <c r="N177" s="14">
        <v>0</v>
      </c>
      <c r="O177" s="14" t="s">
        <v>31</v>
      </c>
      <c r="P177" s="13" t="s">
        <v>332</v>
      </c>
    </row>
    <row r="178" ht="24" customHeight="1" spans="1:16">
      <c r="A178" s="3">
        <v>173</v>
      </c>
      <c r="B178" s="13" t="s">
        <v>184</v>
      </c>
      <c r="C178" s="14" t="s">
        <v>160</v>
      </c>
      <c r="D178" s="14"/>
      <c r="E178" s="14"/>
      <c r="F178" s="14"/>
      <c r="G178" s="32" t="s">
        <v>28</v>
      </c>
      <c r="H178" s="134"/>
      <c r="I178" s="14" t="s">
        <v>30</v>
      </c>
      <c r="J178" s="14">
        <v>1</v>
      </c>
      <c r="K178" s="15">
        <v>41604</v>
      </c>
      <c r="L178" s="16">
        <v>8950</v>
      </c>
      <c r="M178" s="16">
        <v>8950</v>
      </c>
      <c r="N178" s="14">
        <v>0</v>
      </c>
      <c r="O178" s="14" t="s">
        <v>31</v>
      </c>
      <c r="P178" s="13" t="s">
        <v>333</v>
      </c>
    </row>
    <row r="179" ht="24" customHeight="1" spans="1:16">
      <c r="A179" s="3">
        <v>174</v>
      </c>
      <c r="B179" s="13" t="s">
        <v>184</v>
      </c>
      <c r="C179" s="14" t="s">
        <v>160</v>
      </c>
      <c r="D179" s="14"/>
      <c r="E179" s="14"/>
      <c r="F179" s="14"/>
      <c r="G179" s="32" t="s">
        <v>28</v>
      </c>
      <c r="H179" s="134"/>
      <c r="I179" s="14" t="s">
        <v>30</v>
      </c>
      <c r="J179" s="14">
        <v>1</v>
      </c>
      <c r="K179" s="15">
        <v>41407</v>
      </c>
      <c r="L179" s="16">
        <v>5800</v>
      </c>
      <c r="M179" s="16">
        <v>5800</v>
      </c>
      <c r="N179" s="14">
        <v>0</v>
      </c>
      <c r="O179" s="14" t="s">
        <v>31</v>
      </c>
      <c r="P179" s="13" t="s">
        <v>334</v>
      </c>
    </row>
    <row r="180" ht="24" customHeight="1" spans="1:16">
      <c r="A180" s="3">
        <v>175</v>
      </c>
      <c r="B180" s="13" t="s">
        <v>167</v>
      </c>
      <c r="C180" s="14" t="s">
        <v>160</v>
      </c>
      <c r="D180" s="14"/>
      <c r="E180" s="14"/>
      <c r="F180" s="14"/>
      <c r="G180" s="32" t="s">
        <v>28</v>
      </c>
      <c r="H180" s="134"/>
      <c r="I180" s="14" t="s">
        <v>30</v>
      </c>
      <c r="J180" s="14">
        <v>1</v>
      </c>
      <c r="K180" s="15">
        <v>41339</v>
      </c>
      <c r="L180" s="16">
        <v>951</v>
      </c>
      <c r="M180" s="16">
        <v>951</v>
      </c>
      <c r="N180" s="14">
        <v>0</v>
      </c>
      <c r="O180" s="14" t="s">
        <v>31</v>
      </c>
      <c r="P180" s="13" t="s">
        <v>335</v>
      </c>
    </row>
    <row r="181" ht="24" customHeight="1" spans="1:16">
      <c r="A181" s="3">
        <v>176</v>
      </c>
      <c r="B181" s="13" t="s">
        <v>336</v>
      </c>
      <c r="C181" s="14" t="s">
        <v>160</v>
      </c>
      <c r="D181" s="14"/>
      <c r="E181" s="14"/>
      <c r="F181" s="14"/>
      <c r="G181" s="32" t="s">
        <v>28</v>
      </c>
      <c r="H181" s="134" t="s">
        <v>337</v>
      </c>
      <c r="I181" s="14" t="s">
        <v>30</v>
      </c>
      <c r="J181" s="14">
        <v>1</v>
      </c>
      <c r="K181" s="15">
        <v>41425</v>
      </c>
      <c r="L181" s="16">
        <v>1180</v>
      </c>
      <c r="M181" s="16">
        <v>1180</v>
      </c>
      <c r="N181" s="14">
        <v>0</v>
      </c>
      <c r="O181" s="14" t="s">
        <v>31</v>
      </c>
      <c r="P181" s="13" t="s">
        <v>338</v>
      </c>
    </row>
    <row r="182" ht="24" customHeight="1" spans="1:16">
      <c r="A182" s="3">
        <v>177</v>
      </c>
      <c r="B182" s="13" t="s">
        <v>336</v>
      </c>
      <c r="C182" s="14" t="s">
        <v>160</v>
      </c>
      <c r="D182" s="14"/>
      <c r="E182" s="14"/>
      <c r="F182" s="14"/>
      <c r="G182" s="32" t="s">
        <v>28</v>
      </c>
      <c r="H182" s="134" t="s">
        <v>337</v>
      </c>
      <c r="I182" s="14" t="s">
        <v>30</v>
      </c>
      <c r="J182" s="14">
        <v>1</v>
      </c>
      <c r="K182" s="15">
        <v>41425</v>
      </c>
      <c r="L182" s="16">
        <v>2620</v>
      </c>
      <c r="M182" s="16">
        <v>2620</v>
      </c>
      <c r="N182" s="14">
        <v>0</v>
      </c>
      <c r="O182" s="14" t="s">
        <v>31</v>
      </c>
      <c r="P182" s="13" t="s">
        <v>339</v>
      </c>
    </row>
    <row r="183" ht="24" customHeight="1" spans="1:16">
      <c r="A183" s="3">
        <v>178</v>
      </c>
      <c r="B183" s="13" t="s">
        <v>174</v>
      </c>
      <c r="C183" s="14" t="s">
        <v>160</v>
      </c>
      <c r="D183" s="14"/>
      <c r="E183" s="14"/>
      <c r="F183" s="14"/>
      <c r="G183" s="32" t="s">
        <v>28</v>
      </c>
      <c r="H183" s="134"/>
      <c r="I183" s="14" t="s">
        <v>30</v>
      </c>
      <c r="J183" s="14">
        <v>1</v>
      </c>
      <c r="K183" s="15">
        <v>41568</v>
      </c>
      <c r="L183" s="16">
        <v>5900</v>
      </c>
      <c r="M183" s="16">
        <v>5900</v>
      </c>
      <c r="N183" s="14">
        <v>0</v>
      </c>
      <c r="O183" s="14" t="s">
        <v>31</v>
      </c>
      <c r="P183" s="13" t="s">
        <v>340</v>
      </c>
    </row>
    <row r="184" ht="24" customHeight="1" spans="1:16">
      <c r="A184" s="3">
        <v>179</v>
      </c>
      <c r="B184" s="13" t="s">
        <v>341</v>
      </c>
      <c r="D184" s="14" t="s">
        <v>342</v>
      </c>
      <c r="E184" s="14"/>
      <c r="F184" s="14"/>
      <c r="G184" s="32" t="s">
        <v>28</v>
      </c>
      <c r="H184" s="134"/>
      <c r="I184" s="14" t="s">
        <v>30</v>
      </c>
      <c r="J184" s="14">
        <v>1</v>
      </c>
      <c r="K184" s="15">
        <v>41367</v>
      </c>
      <c r="L184" s="16">
        <v>650</v>
      </c>
      <c r="M184" s="16">
        <v>650</v>
      </c>
      <c r="N184" s="14">
        <v>0</v>
      </c>
      <c r="O184" s="14" t="s">
        <v>31</v>
      </c>
      <c r="P184" s="13" t="s">
        <v>343</v>
      </c>
    </row>
    <row r="185" ht="24" customHeight="1" spans="1:16">
      <c r="A185" s="3">
        <v>180</v>
      </c>
      <c r="B185" s="13" t="s">
        <v>336</v>
      </c>
      <c r="C185" s="14" t="s">
        <v>160</v>
      </c>
      <c r="D185" s="14"/>
      <c r="E185" s="14"/>
      <c r="F185" s="14"/>
      <c r="G185" s="32" t="s">
        <v>28</v>
      </c>
      <c r="H185" s="134" t="s">
        <v>337</v>
      </c>
      <c r="I185" s="14" t="s">
        <v>30</v>
      </c>
      <c r="J185" s="14">
        <v>1</v>
      </c>
      <c r="K185" s="15">
        <v>41425</v>
      </c>
      <c r="L185" s="16">
        <v>1180</v>
      </c>
      <c r="M185" s="16">
        <v>1180</v>
      </c>
      <c r="N185" s="14">
        <v>0</v>
      </c>
      <c r="O185" s="14" t="s">
        <v>31</v>
      </c>
      <c r="P185" s="13" t="s">
        <v>344</v>
      </c>
    </row>
    <row r="186" ht="24" customHeight="1" spans="1:16">
      <c r="A186" s="3">
        <v>181</v>
      </c>
      <c r="B186" s="13" t="s">
        <v>336</v>
      </c>
      <c r="C186" s="14" t="s">
        <v>160</v>
      </c>
      <c r="D186" s="14"/>
      <c r="E186" s="14"/>
      <c r="F186" s="14"/>
      <c r="G186" s="32" t="s">
        <v>28</v>
      </c>
      <c r="H186" s="134" t="s">
        <v>337</v>
      </c>
      <c r="I186" s="14" t="s">
        <v>30</v>
      </c>
      <c r="J186" s="14">
        <v>1</v>
      </c>
      <c r="K186" s="15">
        <v>41425</v>
      </c>
      <c r="L186" s="16">
        <v>2620</v>
      </c>
      <c r="M186" s="16">
        <v>2620</v>
      </c>
      <c r="N186" s="14">
        <v>0</v>
      </c>
      <c r="O186" s="14" t="s">
        <v>31</v>
      </c>
      <c r="P186" s="13" t="s">
        <v>345</v>
      </c>
    </row>
    <row r="187" ht="24" customHeight="1" spans="1:16">
      <c r="A187" s="3">
        <v>182</v>
      </c>
      <c r="B187" s="13" t="s">
        <v>346</v>
      </c>
      <c r="C187" s="14" t="s">
        <v>160</v>
      </c>
      <c r="D187" s="14"/>
      <c r="E187" s="14"/>
      <c r="F187" s="14"/>
      <c r="G187" s="32" t="s">
        <v>28</v>
      </c>
      <c r="H187" s="134"/>
      <c r="I187" s="14" t="s">
        <v>30</v>
      </c>
      <c r="J187" s="14">
        <v>1</v>
      </c>
      <c r="K187" s="15">
        <v>41407</v>
      </c>
      <c r="L187" s="16">
        <v>1800</v>
      </c>
      <c r="M187" s="16">
        <v>1800</v>
      </c>
      <c r="N187" s="14">
        <v>0</v>
      </c>
      <c r="O187" s="14" t="s">
        <v>31</v>
      </c>
      <c r="P187" s="13" t="s">
        <v>347</v>
      </c>
    </row>
    <row r="188" ht="24" customHeight="1" spans="1:16">
      <c r="A188" s="3">
        <v>183</v>
      </c>
      <c r="B188" s="13" t="s">
        <v>178</v>
      </c>
      <c r="C188" s="14" t="s">
        <v>160</v>
      </c>
      <c r="D188" s="14"/>
      <c r="E188" s="14"/>
      <c r="F188" s="14"/>
      <c r="G188" s="32" t="s">
        <v>28</v>
      </c>
      <c r="H188" s="134" t="s">
        <v>313</v>
      </c>
      <c r="I188" s="14" t="s">
        <v>30</v>
      </c>
      <c r="J188" s="14">
        <v>1</v>
      </c>
      <c r="K188" s="15">
        <v>40947</v>
      </c>
      <c r="L188" s="16">
        <v>2650</v>
      </c>
      <c r="M188" s="16">
        <v>2650</v>
      </c>
      <c r="N188" s="14">
        <v>0</v>
      </c>
      <c r="O188" s="14" t="s">
        <v>31</v>
      </c>
      <c r="P188" s="13" t="s">
        <v>348</v>
      </c>
    </row>
    <row r="189" ht="24" customHeight="1" spans="1:16">
      <c r="A189" s="3">
        <v>184</v>
      </c>
      <c r="B189" s="13" t="s">
        <v>174</v>
      </c>
      <c r="C189" s="14" t="s">
        <v>160</v>
      </c>
      <c r="D189" s="14"/>
      <c r="E189" s="14"/>
      <c r="F189" s="14"/>
      <c r="G189" s="32" t="s">
        <v>28</v>
      </c>
      <c r="H189" s="134" t="s">
        <v>289</v>
      </c>
      <c r="I189" s="14" t="s">
        <v>30</v>
      </c>
      <c r="J189" s="14">
        <v>1</v>
      </c>
      <c r="K189" s="15">
        <v>40948</v>
      </c>
      <c r="L189" s="16">
        <v>5500</v>
      </c>
      <c r="M189" s="16">
        <v>5500</v>
      </c>
      <c r="N189" s="14">
        <v>0</v>
      </c>
      <c r="O189" s="14" t="s">
        <v>31</v>
      </c>
      <c r="P189" s="13" t="s">
        <v>349</v>
      </c>
    </row>
    <row r="190" ht="24" customHeight="1" spans="1:16">
      <c r="A190" s="3">
        <v>185</v>
      </c>
      <c r="B190" s="13" t="s">
        <v>178</v>
      </c>
      <c r="C190" s="14" t="s">
        <v>160</v>
      </c>
      <c r="D190" s="14"/>
      <c r="E190" s="14"/>
      <c r="F190" s="14"/>
      <c r="G190" s="32" t="s">
        <v>28</v>
      </c>
      <c r="H190" s="134" t="s">
        <v>313</v>
      </c>
      <c r="I190" s="14" t="s">
        <v>30</v>
      </c>
      <c r="J190" s="14">
        <v>1</v>
      </c>
      <c r="K190" s="15">
        <v>40737</v>
      </c>
      <c r="L190" s="16">
        <v>2640</v>
      </c>
      <c r="M190" s="16">
        <v>2640</v>
      </c>
      <c r="N190" s="14">
        <v>0</v>
      </c>
      <c r="O190" s="14" t="s">
        <v>31</v>
      </c>
      <c r="P190" s="13" t="s">
        <v>350</v>
      </c>
    </row>
    <row r="191" ht="24" customHeight="1" spans="1:16">
      <c r="A191" s="3">
        <v>186</v>
      </c>
      <c r="B191" s="13" t="s">
        <v>174</v>
      </c>
      <c r="C191" s="14" t="s">
        <v>160</v>
      </c>
      <c r="D191" s="14"/>
      <c r="E191" s="14"/>
      <c r="F191" s="14"/>
      <c r="G191" s="32" t="s">
        <v>28</v>
      </c>
      <c r="H191" s="134" t="s">
        <v>293</v>
      </c>
      <c r="I191" s="14" t="s">
        <v>30</v>
      </c>
      <c r="J191" s="14">
        <v>1</v>
      </c>
      <c r="K191" s="15">
        <v>40430</v>
      </c>
      <c r="L191" s="16">
        <v>4490</v>
      </c>
      <c r="M191" s="16">
        <v>4490</v>
      </c>
      <c r="N191" s="14">
        <v>0</v>
      </c>
      <c r="O191" s="14" t="s">
        <v>31</v>
      </c>
      <c r="P191" s="13" t="s">
        <v>351</v>
      </c>
    </row>
    <row r="192" ht="24" customHeight="1" spans="1:16">
      <c r="A192" s="3">
        <v>187</v>
      </c>
      <c r="B192" s="13" t="s">
        <v>352</v>
      </c>
      <c r="C192" s="14" t="s">
        <v>160</v>
      </c>
      <c r="D192" s="14"/>
      <c r="E192" s="14"/>
      <c r="F192" s="14"/>
      <c r="G192" s="32" t="s">
        <v>28</v>
      </c>
      <c r="H192" s="134" t="s">
        <v>353</v>
      </c>
      <c r="I192" s="14" t="s">
        <v>30</v>
      </c>
      <c r="J192" s="14">
        <v>1</v>
      </c>
      <c r="K192" s="15">
        <v>40436</v>
      </c>
      <c r="L192" s="16">
        <v>2199</v>
      </c>
      <c r="M192" s="16">
        <v>2199</v>
      </c>
      <c r="N192" s="14">
        <v>0</v>
      </c>
      <c r="O192" s="14" t="s">
        <v>31</v>
      </c>
      <c r="P192" s="13" t="s">
        <v>354</v>
      </c>
    </row>
    <row r="193" ht="24" customHeight="1" spans="1:16">
      <c r="A193" s="3">
        <v>188</v>
      </c>
      <c r="B193" s="13" t="s">
        <v>352</v>
      </c>
      <c r="C193" s="14" t="s">
        <v>160</v>
      </c>
      <c r="D193" s="14"/>
      <c r="E193" s="14"/>
      <c r="F193" s="14"/>
      <c r="G193" s="32" t="s">
        <v>28</v>
      </c>
      <c r="H193" s="134" t="s">
        <v>353</v>
      </c>
      <c r="I193" s="14" t="s">
        <v>30</v>
      </c>
      <c r="J193" s="14">
        <v>1</v>
      </c>
      <c r="K193" s="15">
        <v>40436</v>
      </c>
      <c r="L193" s="16">
        <v>2199</v>
      </c>
      <c r="M193" s="16">
        <v>2199</v>
      </c>
      <c r="N193" s="14">
        <v>0</v>
      </c>
      <c r="O193" s="14" t="s">
        <v>31</v>
      </c>
      <c r="P193" s="13" t="s">
        <v>355</v>
      </c>
    </row>
    <row r="194" ht="24" customHeight="1" spans="1:16">
      <c r="A194" s="3">
        <v>189</v>
      </c>
      <c r="B194" s="13" t="s">
        <v>167</v>
      </c>
      <c r="C194" s="14" t="s">
        <v>160</v>
      </c>
      <c r="D194" s="14"/>
      <c r="E194" s="14"/>
      <c r="F194" s="14"/>
      <c r="G194" s="32" t="s">
        <v>28</v>
      </c>
      <c r="H194" s="134" t="s">
        <v>356</v>
      </c>
      <c r="I194" s="14" t="s">
        <v>30</v>
      </c>
      <c r="J194" s="14">
        <v>1</v>
      </c>
      <c r="K194" s="15">
        <v>40252</v>
      </c>
      <c r="L194" s="16">
        <v>6580</v>
      </c>
      <c r="M194" s="16">
        <v>6580</v>
      </c>
      <c r="N194" s="14">
        <v>0</v>
      </c>
      <c r="O194" s="14" t="s">
        <v>31</v>
      </c>
      <c r="P194" s="13" t="s">
        <v>357</v>
      </c>
    </row>
    <row r="195" ht="24" customHeight="1" spans="1:16">
      <c r="A195" s="3">
        <v>190</v>
      </c>
      <c r="B195" s="13" t="s">
        <v>352</v>
      </c>
      <c r="C195" s="14" t="s">
        <v>160</v>
      </c>
      <c r="D195" s="14"/>
      <c r="E195" s="14"/>
      <c r="F195" s="14"/>
      <c r="G195" s="32" t="s">
        <v>28</v>
      </c>
      <c r="H195" s="134" t="s">
        <v>353</v>
      </c>
      <c r="I195" s="14" t="s">
        <v>30</v>
      </c>
      <c r="J195" s="14">
        <v>1</v>
      </c>
      <c r="K195" s="15">
        <v>40436</v>
      </c>
      <c r="L195" s="16">
        <v>2199</v>
      </c>
      <c r="M195" s="16">
        <v>2199</v>
      </c>
      <c r="N195" s="14">
        <v>0</v>
      </c>
      <c r="O195" s="14" t="s">
        <v>31</v>
      </c>
      <c r="P195" s="13" t="s">
        <v>358</v>
      </c>
    </row>
    <row r="196" ht="24" customHeight="1" spans="1:16">
      <c r="A196" s="3">
        <v>191</v>
      </c>
      <c r="B196" s="13" t="s">
        <v>359</v>
      </c>
      <c r="C196" s="14" t="s">
        <v>160</v>
      </c>
      <c r="D196" s="14"/>
      <c r="E196" s="14"/>
      <c r="F196" s="14"/>
      <c r="G196" s="32" t="s">
        <v>28</v>
      </c>
      <c r="H196" s="134" t="s">
        <v>360</v>
      </c>
      <c r="I196" s="14" t="s">
        <v>30</v>
      </c>
      <c r="J196" s="14">
        <v>1</v>
      </c>
      <c r="K196" s="15">
        <v>40373</v>
      </c>
      <c r="L196" s="16">
        <v>3463</v>
      </c>
      <c r="M196" s="16">
        <v>3463</v>
      </c>
      <c r="N196" s="14">
        <v>0</v>
      </c>
      <c r="O196" s="14" t="s">
        <v>31</v>
      </c>
      <c r="P196" s="13" t="s">
        <v>361</v>
      </c>
    </row>
    <row r="197" ht="24" customHeight="1" spans="1:16">
      <c r="A197" s="3">
        <v>192</v>
      </c>
      <c r="B197" s="13" t="s">
        <v>352</v>
      </c>
      <c r="C197" s="14" t="s">
        <v>160</v>
      </c>
      <c r="D197" s="14"/>
      <c r="E197" s="14"/>
      <c r="F197" s="14"/>
      <c r="G197" s="32" t="s">
        <v>28</v>
      </c>
      <c r="H197" s="134" t="s">
        <v>353</v>
      </c>
      <c r="I197" s="14" t="s">
        <v>30</v>
      </c>
      <c r="J197" s="14">
        <v>1</v>
      </c>
      <c r="K197" s="15">
        <v>40436</v>
      </c>
      <c r="L197" s="16">
        <v>2199</v>
      </c>
      <c r="M197" s="16">
        <v>2199</v>
      </c>
      <c r="N197" s="14">
        <v>0</v>
      </c>
      <c r="O197" s="14" t="s">
        <v>31</v>
      </c>
      <c r="P197" s="13" t="s">
        <v>362</v>
      </c>
    </row>
    <row r="198" ht="24" customHeight="1" spans="1:16">
      <c r="A198" s="3">
        <v>193</v>
      </c>
      <c r="B198" s="13" t="s">
        <v>352</v>
      </c>
      <c r="C198" s="14" t="s">
        <v>160</v>
      </c>
      <c r="D198" s="14"/>
      <c r="E198" s="14"/>
      <c r="F198" s="14"/>
      <c r="G198" s="32" t="s">
        <v>28</v>
      </c>
      <c r="H198" s="134" t="s">
        <v>353</v>
      </c>
      <c r="I198" s="14" t="s">
        <v>30</v>
      </c>
      <c r="J198" s="14">
        <v>1</v>
      </c>
      <c r="K198" s="15">
        <v>40436</v>
      </c>
      <c r="L198" s="16">
        <v>2199</v>
      </c>
      <c r="M198" s="16">
        <v>2199</v>
      </c>
      <c r="N198" s="14">
        <v>0</v>
      </c>
      <c r="O198" s="14" t="s">
        <v>31</v>
      </c>
      <c r="P198" s="13" t="s">
        <v>363</v>
      </c>
    </row>
    <row r="199" ht="24" customHeight="1" spans="1:16">
      <c r="A199" s="3">
        <v>194</v>
      </c>
      <c r="B199" s="13" t="s">
        <v>352</v>
      </c>
      <c r="C199" s="14" t="s">
        <v>160</v>
      </c>
      <c r="D199" s="14"/>
      <c r="E199" s="14"/>
      <c r="F199" s="14"/>
      <c r="G199" s="32" t="s">
        <v>28</v>
      </c>
      <c r="H199" s="134" t="s">
        <v>353</v>
      </c>
      <c r="I199" s="14" t="s">
        <v>30</v>
      </c>
      <c r="J199" s="14">
        <v>1</v>
      </c>
      <c r="K199" s="15">
        <v>40436</v>
      </c>
      <c r="L199" s="16">
        <v>2199</v>
      </c>
      <c r="M199" s="16">
        <v>2199</v>
      </c>
      <c r="N199" s="14">
        <v>0</v>
      </c>
      <c r="O199" s="14" t="s">
        <v>31</v>
      </c>
      <c r="P199" s="13" t="s">
        <v>364</v>
      </c>
    </row>
    <row r="200" ht="24" customHeight="1" spans="1:16">
      <c r="A200" s="3">
        <v>195</v>
      </c>
      <c r="B200" s="13" t="s">
        <v>184</v>
      </c>
      <c r="C200" s="14" t="s">
        <v>160</v>
      </c>
      <c r="D200" s="14"/>
      <c r="E200" s="14"/>
      <c r="F200" s="14"/>
      <c r="G200" s="32" t="s">
        <v>28</v>
      </c>
      <c r="H200" s="134" t="s">
        <v>365</v>
      </c>
      <c r="I200" s="14" t="s">
        <v>30</v>
      </c>
      <c r="J200" s="14">
        <v>1</v>
      </c>
      <c r="K200" s="15">
        <v>40373</v>
      </c>
      <c r="L200" s="16">
        <v>3050</v>
      </c>
      <c r="M200" s="16">
        <v>3050</v>
      </c>
      <c r="N200" s="14">
        <v>0</v>
      </c>
      <c r="O200" s="14" t="s">
        <v>31</v>
      </c>
      <c r="P200" s="13" t="s">
        <v>366</v>
      </c>
    </row>
    <row r="201" ht="24" customHeight="1" spans="1:16">
      <c r="A201" s="3">
        <v>196</v>
      </c>
      <c r="B201" s="13" t="s">
        <v>352</v>
      </c>
      <c r="C201" s="14" t="s">
        <v>160</v>
      </c>
      <c r="D201" s="14"/>
      <c r="E201" s="14"/>
      <c r="F201" s="14"/>
      <c r="G201" s="32" t="s">
        <v>28</v>
      </c>
      <c r="H201" s="134" t="s">
        <v>353</v>
      </c>
      <c r="I201" s="14" t="s">
        <v>30</v>
      </c>
      <c r="J201" s="14">
        <v>1</v>
      </c>
      <c r="K201" s="15">
        <v>40436</v>
      </c>
      <c r="L201" s="16">
        <v>2199</v>
      </c>
      <c r="M201" s="16">
        <v>2199</v>
      </c>
      <c r="N201" s="14">
        <v>0</v>
      </c>
      <c r="O201" s="14" t="s">
        <v>31</v>
      </c>
      <c r="P201" s="13" t="s">
        <v>367</v>
      </c>
    </row>
    <row r="202" ht="24" customHeight="1" spans="1:16">
      <c r="A202" s="3">
        <v>197</v>
      </c>
      <c r="B202" s="24" t="s">
        <v>171</v>
      </c>
      <c r="C202" s="14" t="s">
        <v>160</v>
      </c>
      <c r="D202" s="25"/>
      <c r="E202" s="25"/>
      <c r="F202" s="25"/>
      <c r="G202" s="32" t="s">
        <v>28</v>
      </c>
      <c r="H202" s="135" t="s">
        <v>368</v>
      </c>
      <c r="I202" s="24" t="s">
        <v>30</v>
      </c>
      <c r="J202" s="27">
        <v>1</v>
      </c>
      <c r="K202" s="28">
        <v>40968</v>
      </c>
      <c r="L202" s="27">
        <v>14700</v>
      </c>
      <c r="M202" s="27">
        <v>14700</v>
      </c>
      <c r="N202" s="27">
        <v>0</v>
      </c>
      <c r="O202" s="14" t="s">
        <v>31</v>
      </c>
      <c r="P202" s="24" t="s">
        <v>369</v>
      </c>
    </row>
    <row r="203" ht="24" customHeight="1" spans="1:16">
      <c r="A203" s="3">
        <v>198</v>
      </c>
      <c r="B203" s="24" t="s">
        <v>174</v>
      </c>
      <c r="C203" s="14" t="s">
        <v>160</v>
      </c>
      <c r="D203" s="25"/>
      <c r="E203" s="25"/>
      <c r="F203" s="25"/>
      <c r="G203" s="32" t="s">
        <v>28</v>
      </c>
      <c r="H203" s="135"/>
      <c r="I203" s="24" t="s">
        <v>30</v>
      </c>
      <c r="J203" s="27">
        <v>1</v>
      </c>
      <c r="K203" s="29">
        <v>41149</v>
      </c>
      <c r="L203" s="27">
        <v>4400</v>
      </c>
      <c r="M203" s="27">
        <v>4400</v>
      </c>
      <c r="N203" s="27">
        <v>0</v>
      </c>
      <c r="O203" s="14" t="s">
        <v>31</v>
      </c>
      <c r="P203" s="24" t="s">
        <v>370</v>
      </c>
    </row>
    <row r="204" ht="24" customHeight="1" spans="1:16">
      <c r="A204" s="3">
        <v>199</v>
      </c>
      <c r="B204" s="24" t="s">
        <v>202</v>
      </c>
      <c r="C204" s="14" t="s">
        <v>160</v>
      </c>
      <c r="D204" s="25"/>
      <c r="E204" s="25"/>
      <c r="F204" s="25"/>
      <c r="G204" s="32" t="s">
        <v>28</v>
      </c>
      <c r="H204" s="136" t="s">
        <v>371</v>
      </c>
      <c r="I204" s="24" t="s">
        <v>30</v>
      </c>
      <c r="J204" s="27">
        <v>1</v>
      </c>
      <c r="K204" s="29">
        <v>38831</v>
      </c>
      <c r="L204" s="27">
        <v>7080</v>
      </c>
      <c r="M204" s="27">
        <v>7080</v>
      </c>
      <c r="N204" s="27">
        <v>0</v>
      </c>
      <c r="O204" s="14" t="s">
        <v>31</v>
      </c>
      <c r="P204" s="24" t="s">
        <v>372</v>
      </c>
    </row>
    <row r="205" ht="24" customHeight="1" spans="1:16">
      <c r="A205" s="3">
        <v>200</v>
      </c>
      <c r="B205" s="24" t="s">
        <v>202</v>
      </c>
      <c r="C205" s="14" t="s">
        <v>160</v>
      </c>
      <c r="D205" s="25"/>
      <c r="E205" s="25"/>
      <c r="F205" s="25"/>
      <c r="G205" s="32" t="s">
        <v>28</v>
      </c>
      <c r="H205" s="136" t="s">
        <v>371</v>
      </c>
      <c r="I205" s="24" t="s">
        <v>30</v>
      </c>
      <c r="J205" s="27">
        <v>1</v>
      </c>
      <c r="K205" s="29">
        <v>38831</v>
      </c>
      <c r="L205" s="27">
        <v>7080</v>
      </c>
      <c r="M205" s="27">
        <v>7080</v>
      </c>
      <c r="N205" s="27">
        <v>0</v>
      </c>
      <c r="O205" s="14" t="s">
        <v>31</v>
      </c>
      <c r="P205" s="24" t="s">
        <v>373</v>
      </c>
    </row>
    <row r="206" ht="24" customHeight="1" spans="1:16">
      <c r="A206" s="3">
        <v>201</v>
      </c>
      <c r="B206" s="24" t="s">
        <v>202</v>
      </c>
      <c r="C206" s="14" t="s">
        <v>160</v>
      </c>
      <c r="D206" s="25"/>
      <c r="E206" s="25"/>
      <c r="F206" s="25"/>
      <c r="G206" s="32" t="s">
        <v>374</v>
      </c>
      <c r="H206" s="136" t="s">
        <v>371</v>
      </c>
      <c r="I206" s="24" t="s">
        <v>30</v>
      </c>
      <c r="J206" s="27">
        <v>1</v>
      </c>
      <c r="K206" s="29">
        <v>38621</v>
      </c>
      <c r="L206" s="27">
        <v>7200</v>
      </c>
      <c r="M206" s="27">
        <v>7200</v>
      </c>
      <c r="N206" s="27">
        <v>0</v>
      </c>
      <c r="O206" s="14" t="s">
        <v>31</v>
      </c>
      <c r="P206" s="24" t="s">
        <v>375</v>
      </c>
    </row>
    <row r="207" ht="24" customHeight="1" spans="1:16">
      <c r="A207" s="3">
        <v>202</v>
      </c>
      <c r="B207" s="24" t="s">
        <v>202</v>
      </c>
      <c r="C207" s="14" t="s">
        <v>160</v>
      </c>
      <c r="D207" s="25"/>
      <c r="E207" s="25"/>
      <c r="F207" s="25"/>
      <c r="G207" s="32" t="s">
        <v>374</v>
      </c>
      <c r="H207" s="136" t="s">
        <v>371</v>
      </c>
      <c r="I207" s="24" t="s">
        <v>30</v>
      </c>
      <c r="J207" s="27">
        <v>1</v>
      </c>
      <c r="K207" s="29">
        <v>38621</v>
      </c>
      <c r="L207" s="27">
        <v>7200</v>
      </c>
      <c r="M207" s="27">
        <v>7200</v>
      </c>
      <c r="N207" s="27">
        <v>0</v>
      </c>
      <c r="O207" s="14" t="s">
        <v>31</v>
      </c>
      <c r="P207" s="24" t="s">
        <v>376</v>
      </c>
    </row>
    <row r="208" ht="24" customHeight="1" spans="1:16">
      <c r="A208" s="3">
        <v>203</v>
      </c>
      <c r="B208" s="24" t="s">
        <v>174</v>
      </c>
      <c r="C208" s="14" t="s">
        <v>160</v>
      </c>
      <c r="D208" s="25"/>
      <c r="E208" s="25"/>
      <c r="F208" s="25"/>
      <c r="G208" s="32" t="s">
        <v>28</v>
      </c>
      <c r="H208" s="136"/>
      <c r="I208" s="24" t="s">
        <v>30</v>
      </c>
      <c r="J208" s="27">
        <v>1</v>
      </c>
      <c r="K208" s="29">
        <v>41149</v>
      </c>
      <c r="L208" s="27">
        <v>4400</v>
      </c>
      <c r="M208" s="27">
        <v>4400</v>
      </c>
      <c r="N208" s="27">
        <v>0</v>
      </c>
      <c r="O208" s="14" t="s">
        <v>31</v>
      </c>
      <c r="P208" s="24" t="s">
        <v>377</v>
      </c>
    </row>
    <row r="209" ht="24" customHeight="1" spans="1:16">
      <c r="A209" s="3">
        <v>204</v>
      </c>
      <c r="B209" s="24" t="s">
        <v>174</v>
      </c>
      <c r="C209" s="14" t="s">
        <v>160</v>
      </c>
      <c r="D209" s="25"/>
      <c r="E209" s="25"/>
      <c r="F209" s="25"/>
      <c r="G209" s="32" t="s">
        <v>28</v>
      </c>
      <c r="H209" s="136"/>
      <c r="I209" s="24" t="s">
        <v>30</v>
      </c>
      <c r="J209" s="27">
        <v>1</v>
      </c>
      <c r="K209" s="29">
        <v>41149</v>
      </c>
      <c r="L209" s="27">
        <v>4400</v>
      </c>
      <c r="M209" s="27">
        <v>4400</v>
      </c>
      <c r="N209" s="27">
        <v>0</v>
      </c>
      <c r="O209" s="14" t="s">
        <v>31</v>
      </c>
      <c r="P209" s="24" t="s">
        <v>378</v>
      </c>
    </row>
    <row r="210" ht="24" customHeight="1" spans="1:16">
      <c r="A210" s="3">
        <v>205</v>
      </c>
      <c r="B210" s="24" t="s">
        <v>379</v>
      </c>
      <c r="C210" s="14" t="s">
        <v>160</v>
      </c>
      <c r="D210" s="25"/>
      <c r="E210" s="25"/>
      <c r="F210" s="25"/>
      <c r="G210" s="32" t="s">
        <v>374</v>
      </c>
      <c r="H210" s="137" t="s">
        <v>365</v>
      </c>
      <c r="I210" s="24" t="s">
        <v>30</v>
      </c>
      <c r="J210" s="31">
        <v>1</v>
      </c>
      <c r="K210" s="29">
        <v>39481</v>
      </c>
      <c r="L210" s="27">
        <v>11689</v>
      </c>
      <c r="M210" s="27">
        <v>11689</v>
      </c>
      <c r="N210" s="27">
        <v>0</v>
      </c>
      <c r="O210" s="14" t="s">
        <v>31</v>
      </c>
      <c r="P210" s="24" t="s">
        <v>380</v>
      </c>
    </row>
    <row r="211" ht="24" customHeight="1" spans="1:16">
      <c r="A211" s="3">
        <v>206</v>
      </c>
      <c r="B211" s="24" t="s">
        <v>381</v>
      </c>
      <c r="C211" s="14" t="s">
        <v>160</v>
      </c>
      <c r="D211" s="25"/>
      <c r="E211" s="25"/>
      <c r="F211" s="25"/>
      <c r="G211" s="32" t="s">
        <v>28</v>
      </c>
      <c r="H211" s="136" t="s">
        <v>291</v>
      </c>
      <c r="I211" s="24" t="s">
        <v>30</v>
      </c>
      <c r="J211" s="27">
        <v>1</v>
      </c>
      <c r="K211" s="29">
        <v>39072</v>
      </c>
      <c r="L211" s="27">
        <v>2740</v>
      </c>
      <c r="M211" s="27">
        <v>2740</v>
      </c>
      <c r="N211" s="27">
        <v>0</v>
      </c>
      <c r="O211" s="14" t="s">
        <v>31</v>
      </c>
      <c r="P211" s="24" t="s">
        <v>382</v>
      </c>
    </row>
    <row r="212" ht="24" customHeight="1" spans="1:16">
      <c r="A212" s="3">
        <v>207</v>
      </c>
      <c r="B212" s="24" t="s">
        <v>202</v>
      </c>
      <c r="C212" s="14" t="s">
        <v>160</v>
      </c>
      <c r="D212" s="25"/>
      <c r="E212" s="25"/>
      <c r="F212" s="25"/>
      <c r="G212" s="32" t="s">
        <v>28</v>
      </c>
      <c r="H212" s="138" t="s">
        <v>293</v>
      </c>
      <c r="I212" s="24" t="s">
        <v>30</v>
      </c>
      <c r="J212" s="27">
        <v>1</v>
      </c>
      <c r="K212" s="29">
        <v>38586</v>
      </c>
      <c r="L212" s="27">
        <v>6900</v>
      </c>
      <c r="M212" s="27">
        <v>6900</v>
      </c>
      <c r="N212" s="27">
        <v>0</v>
      </c>
      <c r="O212" s="14" t="s">
        <v>31</v>
      </c>
      <c r="P212" s="24" t="s">
        <v>383</v>
      </c>
    </row>
    <row r="213" ht="24" customHeight="1" spans="1:16">
      <c r="A213" s="3">
        <v>208</v>
      </c>
      <c r="B213" s="24" t="s">
        <v>379</v>
      </c>
      <c r="C213" s="14" t="s">
        <v>160</v>
      </c>
      <c r="D213" s="25"/>
      <c r="E213" s="25"/>
      <c r="F213" s="25"/>
      <c r="G213" s="32" t="s">
        <v>28</v>
      </c>
      <c r="H213" s="138" t="s">
        <v>365</v>
      </c>
      <c r="I213" s="24" t="s">
        <v>30</v>
      </c>
      <c r="J213" s="27">
        <v>1</v>
      </c>
      <c r="K213" s="29">
        <v>38586</v>
      </c>
      <c r="L213" s="27">
        <v>14800</v>
      </c>
      <c r="M213" s="27">
        <v>14800</v>
      </c>
      <c r="N213" s="27">
        <v>0</v>
      </c>
      <c r="O213" s="14" t="s">
        <v>31</v>
      </c>
      <c r="P213" s="24" t="s">
        <v>384</v>
      </c>
    </row>
    <row r="214" ht="24" customHeight="1" spans="1:16">
      <c r="A214" s="3">
        <v>209</v>
      </c>
      <c r="B214" s="24" t="s">
        <v>199</v>
      </c>
      <c r="C214" s="14" t="s">
        <v>160</v>
      </c>
      <c r="D214" s="25"/>
      <c r="E214" s="25"/>
      <c r="F214" s="25"/>
      <c r="G214" s="32" t="s">
        <v>28</v>
      </c>
      <c r="H214" s="138" t="s">
        <v>313</v>
      </c>
      <c r="I214" s="24" t="s">
        <v>30</v>
      </c>
      <c r="J214" s="31">
        <v>1</v>
      </c>
      <c r="K214" s="29">
        <v>38946</v>
      </c>
      <c r="L214" s="27">
        <v>5520</v>
      </c>
      <c r="M214" s="27">
        <v>5520</v>
      </c>
      <c r="N214" s="27">
        <v>0</v>
      </c>
      <c r="O214" s="14" t="s">
        <v>31</v>
      </c>
      <c r="P214" s="24" t="s">
        <v>385</v>
      </c>
    </row>
    <row r="215" ht="24" customHeight="1" spans="1:16">
      <c r="A215" s="3">
        <v>210</v>
      </c>
      <c r="B215" s="24" t="s">
        <v>207</v>
      </c>
      <c r="C215" s="14" t="s">
        <v>160</v>
      </c>
      <c r="D215" s="25"/>
      <c r="E215" s="25"/>
      <c r="F215" s="25"/>
      <c r="G215" s="32" t="s">
        <v>28</v>
      </c>
      <c r="H215" s="138" t="s">
        <v>313</v>
      </c>
      <c r="I215" s="24" t="s">
        <v>30</v>
      </c>
      <c r="J215" s="27">
        <v>1</v>
      </c>
      <c r="K215" s="29">
        <v>38586</v>
      </c>
      <c r="L215" s="27">
        <v>4349</v>
      </c>
      <c r="M215" s="27">
        <v>4349</v>
      </c>
      <c r="N215" s="27">
        <v>0</v>
      </c>
      <c r="O215" s="14" t="s">
        <v>31</v>
      </c>
      <c r="P215" s="24" t="s">
        <v>386</v>
      </c>
    </row>
    <row r="216" ht="24" customHeight="1" spans="1:16">
      <c r="A216" s="3">
        <v>211</v>
      </c>
      <c r="B216" s="24" t="s">
        <v>207</v>
      </c>
      <c r="C216" s="14" t="s">
        <v>160</v>
      </c>
      <c r="D216" s="25"/>
      <c r="E216" s="25"/>
      <c r="F216" s="25"/>
      <c r="G216" s="32" t="s">
        <v>28</v>
      </c>
      <c r="H216" s="138" t="s">
        <v>313</v>
      </c>
      <c r="I216" s="24" t="s">
        <v>30</v>
      </c>
      <c r="J216" s="27">
        <v>1</v>
      </c>
      <c r="K216" s="29">
        <v>38586</v>
      </c>
      <c r="L216" s="27">
        <v>4349</v>
      </c>
      <c r="M216" s="27">
        <v>4349</v>
      </c>
      <c r="N216" s="27">
        <v>0</v>
      </c>
      <c r="O216" s="14" t="s">
        <v>31</v>
      </c>
      <c r="P216" s="24" t="s">
        <v>387</v>
      </c>
    </row>
    <row r="217" ht="24" customHeight="1" spans="1:16">
      <c r="A217" s="3">
        <v>212</v>
      </c>
      <c r="B217" s="24" t="s">
        <v>199</v>
      </c>
      <c r="C217" s="14" t="s">
        <v>160</v>
      </c>
      <c r="D217" s="25"/>
      <c r="E217" s="25"/>
      <c r="F217" s="25"/>
      <c r="G217" s="32" t="s">
        <v>28</v>
      </c>
      <c r="H217" s="138" t="s">
        <v>313</v>
      </c>
      <c r="I217" s="24" t="s">
        <v>30</v>
      </c>
      <c r="J217" s="27">
        <v>1</v>
      </c>
      <c r="K217" s="29">
        <v>41881</v>
      </c>
      <c r="L217" s="27">
        <v>2500</v>
      </c>
      <c r="M217" s="27">
        <v>2500</v>
      </c>
      <c r="N217" s="27">
        <v>0</v>
      </c>
      <c r="O217" s="14" t="s">
        <v>31</v>
      </c>
      <c r="P217" s="24" t="s">
        <v>388</v>
      </c>
    </row>
    <row r="218" ht="24" customHeight="1" spans="1:16">
      <c r="A218" s="3">
        <v>213</v>
      </c>
      <c r="B218" s="24" t="s">
        <v>389</v>
      </c>
      <c r="C218" s="14" t="s">
        <v>160</v>
      </c>
      <c r="D218" s="25"/>
      <c r="E218" s="25"/>
      <c r="F218" s="25"/>
      <c r="G218" s="32" t="s">
        <v>28</v>
      </c>
      <c r="H218" s="138" t="s">
        <v>313</v>
      </c>
      <c r="I218" s="24" t="s">
        <v>30</v>
      </c>
      <c r="J218" s="27">
        <v>1</v>
      </c>
      <c r="K218" s="29">
        <v>41881</v>
      </c>
      <c r="L218" s="27">
        <v>2500</v>
      </c>
      <c r="M218" s="27">
        <v>2500</v>
      </c>
      <c r="N218" s="27">
        <v>0</v>
      </c>
      <c r="O218" s="14" t="s">
        <v>31</v>
      </c>
      <c r="P218" s="24" t="s">
        <v>390</v>
      </c>
    </row>
    <row r="219" ht="24" customHeight="1" spans="1:16">
      <c r="A219" s="3">
        <v>214</v>
      </c>
      <c r="B219" s="24" t="s">
        <v>171</v>
      </c>
      <c r="C219" s="14" t="s">
        <v>160</v>
      </c>
      <c r="D219" s="25"/>
      <c r="E219" s="25"/>
      <c r="F219" s="25"/>
      <c r="G219" s="32" t="s">
        <v>28</v>
      </c>
      <c r="H219" s="135" t="s">
        <v>391</v>
      </c>
      <c r="I219" s="24" t="s">
        <v>30</v>
      </c>
      <c r="J219" s="27">
        <v>1</v>
      </c>
      <c r="K219" s="29">
        <v>40968</v>
      </c>
      <c r="L219" s="27">
        <v>14700</v>
      </c>
      <c r="M219" s="27">
        <v>14700</v>
      </c>
      <c r="N219" s="27">
        <v>0</v>
      </c>
      <c r="O219" s="14" t="s">
        <v>31</v>
      </c>
      <c r="P219" s="24" t="s">
        <v>392</v>
      </c>
    </row>
    <row r="220" ht="24" customHeight="1" spans="1:16">
      <c r="A220" s="3">
        <v>215</v>
      </c>
      <c r="B220" s="33" t="s">
        <v>171</v>
      </c>
      <c r="C220" s="14" t="s">
        <v>160</v>
      </c>
      <c r="D220" s="25"/>
      <c r="E220" s="25"/>
      <c r="F220" s="25"/>
      <c r="G220" s="32" t="s">
        <v>28</v>
      </c>
      <c r="H220" s="138" t="s">
        <v>289</v>
      </c>
      <c r="I220" s="24" t="s">
        <v>30</v>
      </c>
      <c r="J220" s="27">
        <v>1</v>
      </c>
      <c r="K220" s="141">
        <v>41881</v>
      </c>
      <c r="L220" s="27">
        <v>9000</v>
      </c>
      <c r="M220" s="27">
        <v>9000</v>
      </c>
      <c r="N220" s="27">
        <v>0</v>
      </c>
      <c r="O220" s="14" t="s">
        <v>31</v>
      </c>
      <c r="P220" s="33" t="s">
        <v>393</v>
      </c>
    </row>
    <row r="221" ht="24" customHeight="1" spans="1:16">
      <c r="A221" s="3">
        <v>216</v>
      </c>
      <c r="B221" s="24" t="s">
        <v>394</v>
      </c>
      <c r="C221" s="14" t="s">
        <v>160</v>
      </c>
      <c r="D221" s="25"/>
      <c r="E221" s="25"/>
      <c r="F221" s="25"/>
      <c r="G221" s="32" t="s">
        <v>28</v>
      </c>
      <c r="H221" s="138" t="s">
        <v>313</v>
      </c>
      <c r="I221" s="24" t="s">
        <v>30</v>
      </c>
      <c r="J221" s="27">
        <v>1</v>
      </c>
      <c r="K221" s="29">
        <v>42262</v>
      </c>
      <c r="L221" s="27">
        <v>2600</v>
      </c>
      <c r="M221" s="27">
        <v>2600</v>
      </c>
      <c r="N221" s="27">
        <v>0</v>
      </c>
      <c r="O221" s="14" t="s">
        <v>31</v>
      </c>
      <c r="P221" s="24" t="s">
        <v>395</v>
      </c>
    </row>
    <row r="222" ht="24" customHeight="1" spans="1:16">
      <c r="A222" s="3">
        <v>217</v>
      </c>
      <c r="B222" s="24" t="s">
        <v>396</v>
      </c>
      <c r="C222" s="14" t="s">
        <v>160</v>
      </c>
      <c r="D222" s="25"/>
      <c r="E222" s="25"/>
      <c r="F222" s="25"/>
      <c r="G222" s="32" t="s">
        <v>28</v>
      </c>
      <c r="H222" s="136" t="s">
        <v>397</v>
      </c>
      <c r="I222" s="24" t="s">
        <v>30</v>
      </c>
      <c r="J222" s="27">
        <v>1</v>
      </c>
      <c r="K222" s="29">
        <v>38586</v>
      </c>
      <c r="L222" s="27">
        <v>280</v>
      </c>
      <c r="M222" s="27">
        <v>280</v>
      </c>
      <c r="N222" s="27">
        <v>0</v>
      </c>
      <c r="O222" s="14" t="s">
        <v>31</v>
      </c>
      <c r="P222" s="24" t="s">
        <v>398</v>
      </c>
    </row>
    <row r="223" ht="24" customHeight="1" spans="1:16">
      <c r="A223" s="3">
        <v>218</v>
      </c>
      <c r="B223" s="24" t="s">
        <v>399</v>
      </c>
      <c r="C223" s="14" t="s">
        <v>160</v>
      </c>
      <c r="D223" s="25"/>
      <c r="E223" s="25"/>
      <c r="F223" s="25"/>
      <c r="G223" s="32" t="s">
        <v>28</v>
      </c>
      <c r="H223" s="138" t="s">
        <v>313</v>
      </c>
      <c r="I223" s="24" t="s">
        <v>30</v>
      </c>
      <c r="J223" s="27">
        <v>1</v>
      </c>
      <c r="K223" s="29">
        <v>41608</v>
      </c>
      <c r="L223" s="27">
        <v>1200</v>
      </c>
      <c r="M223" s="27">
        <v>1200</v>
      </c>
      <c r="N223" s="27">
        <v>0</v>
      </c>
      <c r="O223" s="14" t="s">
        <v>31</v>
      </c>
      <c r="P223" s="24" t="s">
        <v>400</v>
      </c>
    </row>
    <row r="224" ht="24" customHeight="1" spans="1:16">
      <c r="A224" s="3">
        <v>219</v>
      </c>
      <c r="B224" s="24" t="s">
        <v>401</v>
      </c>
      <c r="C224" s="14"/>
      <c r="D224" s="25" t="s">
        <v>342</v>
      </c>
      <c r="E224" s="25"/>
      <c r="F224" s="25"/>
      <c r="G224" s="32" t="s">
        <v>28</v>
      </c>
      <c r="H224" s="136" t="s">
        <v>402</v>
      </c>
      <c r="I224" s="24" t="s">
        <v>403</v>
      </c>
      <c r="J224" s="27">
        <v>1</v>
      </c>
      <c r="K224" s="29">
        <v>41565</v>
      </c>
      <c r="L224" s="27">
        <v>1820</v>
      </c>
      <c r="M224" s="27">
        <v>1820</v>
      </c>
      <c r="N224" s="27">
        <v>0</v>
      </c>
      <c r="O224" s="14" t="s">
        <v>31</v>
      </c>
      <c r="P224" s="24" t="s">
        <v>404</v>
      </c>
    </row>
    <row r="225" ht="24" customHeight="1" spans="1:16">
      <c r="A225" s="3">
        <v>220</v>
      </c>
      <c r="B225" s="24" t="s">
        <v>405</v>
      </c>
      <c r="C225" s="14" t="s">
        <v>160</v>
      </c>
      <c r="D225" s="25"/>
      <c r="E225" s="25"/>
      <c r="F225" s="25"/>
      <c r="G225" s="32" t="s">
        <v>28</v>
      </c>
      <c r="H225" s="138" t="s">
        <v>365</v>
      </c>
      <c r="I225" s="24" t="s">
        <v>406</v>
      </c>
      <c r="J225" s="27">
        <v>1</v>
      </c>
      <c r="K225" s="29">
        <v>38848</v>
      </c>
      <c r="L225" s="27">
        <v>1720</v>
      </c>
      <c r="M225" s="27">
        <v>1720</v>
      </c>
      <c r="N225" s="27">
        <v>0</v>
      </c>
      <c r="O225" s="14" t="s">
        <v>31</v>
      </c>
      <c r="P225" s="24" t="s">
        <v>407</v>
      </c>
    </row>
    <row r="226" ht="24" customHeight="1" spans="1:16">
      <c r="A226" s="3">
        <v>221</v>
      </c>
      <c r="B226" s="24" t="s">
        <v>164</v>
      </c>
      <c r="C226" s="14" t="s">
        <v>160</v>
      </c>
      <c r="D226" s="25"/>
      <c r="E226" s="25"/>
      <c r="F226" s="25"/>
      <c r="G226" s="32" t="s">
        <v>28</v>
      </c>
      <c r="H226" s="138" t="s">
        <v>305</v>
      </c>
      <c r="I226" s="24" t="s">
        <v>30</v>
      </c>
      <c r="J226" s="27">
        <v>1</v>
      </c>
      <c r="K226" s="29">
        <v>41881</v>
      </c>
      <c r="L226" s="27">
        <v>4300</v>
      </c>
      <c r="M226" s="27">
        <v>4300</v>
      </c>
      <c r="N226" s="27">
        <v>0</v>
      </c>
      <c r="O226" s="14" t="s">
        <v>31</v>
      </c>
      <c r="P226" s="24" t="s">
        <v>408</v>
      </c>
    </row>
    <row r="227" ht="24" customHeight="1" spans="1:16">
      <c r="A227" s="3">
        <v>222</v>
      </c>
      <c r="B227" s="24" t="s">
        <v>164</v>
      </c>
      <c r="C227" s="14" t="s">
        <v>160</v>
      </c>
      <c r="D227" s="25"/>
      <c r="E227" s="25"/>
      <c r="F227" s="25"/>
      <c r="G227" s="32" t="s">
        <v>28</v>
      </c>
      <c r="H227" s="136" t="s">
        <v>305</v>
      </c>
      <c r="I227" s="24" t="s">
        <v>30</v>
      </c>
      <c r="J227" s="27">
        <v>1</v>
      </c>
      <c r="K227" s="29">
        <v>41881</v>
      </c>
      <c r="L227" s="27">
        <v>4300</v>
      </c>
      <c r="M227" s="27">
        <v>4300</v>
      </c>
      <c r="N227" s="27">
        <v>0</v>
      </c>
      <c r="O227" s="14" t="s">
        <v>31</v>
      </c>
      <c r="P227" s="24" t="s">
        <v>409</v>
      </c>
    </row>
    <row r="228" ht="24" customHeight="1" spans="1:16">
      <c r="A228" s="3">
        <v>223</v>
      </c>
      <c r="B228" s="24" t="s">
        <v>164</v>
      </c>
      <c r="C228" s="14" t="s">
        <v>160</v>
      </c>
      <c r="D228" s="25"/>
      <c r="E228" s="25"/>
      <c r="F228" s="25"/>
      <c r="G228" s="32" t="s">
        <v>28</v>
      </c>
      <c r="H228" s="136" t="s">
        <v>305</v>
      </c>
      <c r="I228" s="24" t="s">
        <v>30</v>
      </c>
      <c r="J228" s="27">
        <v>1</v>
      </c>
      <c r="K228" s="29">
        <v>41881</v>
      </c>
      <c r="L228" s="27">
        <v>4300</v>
      </c>
      <c r="M228" s="27">
        <v>4300</v>
      </c>
      <c r="N228" s="27">
        <v>0</v>
      </c>
      <c r="O228" s="14" t="s">
        <v>31</v>
      </c>
      <c r="P228" s="24" t="s">
        <v>410</v>
      </c>
    </row>
    <row r="229" ht="24" customHeight="1" spans="1:16">
      <c r="A229" s="3">
        <v>224</v>
      </c>
      <c r="B229" s="24" t="s">
        <v>164</v>
      </c>
      <c r="C229" s="14" t="s">
        <v>160</v>
      </c>
      <c r="D229" s="25"/>
      <c r="E229" s="25"/>
      <c r="F229" s="25"/>
      <c r="G229" s="32" t="s">
        <v>28</v>
      </c>
      <c r="H229" s="135" t="s">
        <v>305</v>
      </c>
      <c r="I229" s="24" t="s">
        <v>30</v>
      </c>
      <c r="J229" s="27">
        <v>1</v>
      </c>
      <c r="K229" s="29">
        <v>41881</v>
      </c>
      <c r="L229" s="27">
        <v>4300</v>
      </c>
      <c r="M229" s="27">
        <v>4300</v>
      </c>
      <c r="N229" s="27">
        <v>0</v>
      </c>
      <c r="O229" s="14" t="s">
        <v>31</v>
      </c>
      <c r="P229" s="24" t="s">
        <v>411</v>
      </c>
    </row>
    <row r="230" ht="24" customHeight="1" spans="1:16">
      <c r="A230" s="3">
        <v>225</v>
      </c>
      <c r="B230" s="24" t="s">
        <v>412</v>
      </c>
      <c r="C230" s="14" t="s">
        <v>160</v>
      </c>
      <c r="D230" s="25"/>
      <c r="E230" s="25"/>
      <c r="F230" s="25"/>
      <c r="G230" s="32" t="s">
        <v>374</v>
      </c>
      <c r="H230" s="136" t="s">
        <v>413</v>
      </c>
      <c r="I230" s="24" t="s">
        <v>30</v>
      </c>
      <c r="J230" s="27">
        <v>1</v>
      </c>
      <c r="K230" s="29">
        <v>39982</v>
      </c>
      <c r="L230" s="27">
        <v>560</v>
      </c>
      <c r="M230" s="27">
        <v>560</v>
      </c>
      <c r="N230" s="27">
        <v>0</v>
      </c>
      <c r="O230" s="14" t="s">
        <v>31</v>
      </c>
      <c r="P230" s="24" t="s">
        <v>414</v>
      </c>
    </row>
    <row r="231" ht="24" customHeight="1" spans="1:16">
      <c r="A231" s="3">
        <v>226</v>
      </c>
      <c r="B231" s="24" t="s">
        <v>379</v>
      </c>
      <c r="C231" s="14" t="s">
        <v>160</v>
      </c>
      <c r="D231" s="25"/>
      <c r="E231" s="25"/>
      <c r="F231" s="25"/>
      <c r="G231" s="32" t="s">
        <v>374</v>
      </c>
      <c r="H231" s="136" t="s">
        <v>415</v>
      </c>
      <c r="I231" s="24" t="s">
        <v>30</v>
      </c>
      <c r="J231" s="27">
        <v>1</v>
      </c>
      <c r="K231" s="29">
        <v>39481</v>
      </c>
      <c r="L231" s="27">
        <v>11689</v>
      </c>
      <c r="M231" s="27">
        <v>11689</v>
      </c>
      <c r="N231" s="27">
        <v>0</v>
      </c>
      <c r="O231" s="14" t="s">
        <v>31</v>
      </c>
      <c r="P231" s="24" t="s">
        <v>416</v>
      </c>
    </row>
    <row r="232" ht="24" customHeight="1" spans="1:16">
      <c r="A232" s="3">
        <v>227</v>
      </c>
      <c r="B232" s="24" t="s">
        <v>207</v>
      </c>
      <c r="C232" s="14" t="s">
        <v>160</v>
      </c>
      <c r="D232" s="25"/>
      <c r="E232" s="25"/>
      <c r="F232" s="25"/>
      <c r="G232" s="32" t="s">
        <v>28</v>
      </c>
      <c r="H232" s="136" t="s">
        <v>417</v>
      </c>
      <c r="I232" s="24" t="s">
        <v>30</v>
      </c>
      <c r="J232" s="27">
        <v>1</v>
      </c>
      <c r="K232" s="29">
        <v>38586</v>
      </c>
      <c r="L232" s="27">
        <v>4349</v>
      </c>
      <c r="M232" s="27">
        <v>4349</v>
      </c>
      <c r="N232" s="27">
        <v>0</v>
      </c>
      <c r="O232" s="14" t="s">
        <v>31</v>
      </c>
      <c r="P232" s="24" t="s">
        <v>418</v>
      </c>
    </row>
    <row r="233" ht="24" customHeight="1" spans="1:16">
      <c r="A233" s="3">
        <v>228</v>
      </c>
      <c r="B233" s="24" t="s">
        <v>396</v>
      </c>
      <c r="C233" s="14" t="s">
        <v>160</v>
      </c>
      <c r="D233" s="25"/>
      <c r="E233" s="25"/>
      <c r="F233" s="25"/>
      <c r="G233" s="32" t="s">
        <v>28</v>
      </c>
      <c r="H233" s="136" t="s">
        <v>419</v>
      </c>
      <c r="I233" s="24" t="s">
        <v>30</v>
      </c>
      <c r="J233" s="27">
        <v>1</v>
      </c>
      <c r="K233" s="29">
        <v>38586</v>
      </c>
      <c r="L233" s="27">
        <v>280</v>
      </c>
      <c r="M233" s="27">
        <v>280</v>
      </c>
      <c r="N233" s="27">
        <v>0</v>
      </c>
      <c r="O233" s="14" t="s">
        <v>31</v>
      </c>
      <c r="P233" s="24" t="s">
        <v>420</v>
      </c>
    </row>
    <row r="234" ht="24" customHeight="1" spans="1:16">
      <c r="A234" s="3">
        <v>229</v>
      </c>
      <c r="B234" s="24" t="s">
        <v>202</v>
      </c>
      <c r="C234" s="14" t="s">
        <v>160</v>
      </c>
      <c r="D234" s="25"/>
      <c r="E234" s="25"/>
      <c r="F234" s="25"/>
      <c r="G234" s="32" t="s">
        <v>28</v>
      </c>
      <c r="H234" s="136" t="s">
        <v>371</v>
      </c>
      <c r="I234" s="24" t="s">
        <v>30</v>
      </c>
      <c r="J234" s="27">
        <v>1</v>
      </c>
      <c r="K234" s="29">
        <v>38586</v>
      </c>
      <c r="L234" s="27">
        <v>6900</v>
      </c>
      <c r="M234" s="27">
        <v>6900</v>
      </c>
      <c r="N234" s="27">
        <v>0</v>
      </c>
      <c r="O234" s="14" t="s">
        <v>31</v>
      </c>
      <c r="P234" s="24" t="s">
        <v>421</v>
      </c>
    </row>
    <row r="235" ht="24" customHeight="1" spans="1:16">
      <c r="A235" s="3">
        <v>230</v>
      </c>
      <c r="B235" s="33" t="s">
        <v>184</v>
      </c>
      <c r="C235" s="14" t="s">
        <v>160</v>
      </c>
      <c r="D235" s="25"/>
      <c r="E235" s="25"/>
      <c r="F235" s="25"/>
      <c r="G235" s="32" t="s">
        <v>28</v>
      </c>
      <c r="H235" s="136" t="s">
        <v>291</v>
      </c>
      <c r="I235" s="24" t="s">
        <v>30</v>
      </c>
      <c r="J235" s="27">
        <v>1</v>
      </c>
      <c r="K235" s="29">
        <v>40968</v>
      </c>
      <c r="L235" s="27">
        <v>3980</v>
      </c>
      <c r="M235" s="27">
        <v>3980</v>
      </c>
      <c r="N235" s="27">
        <v>0</v>
      </c>
      <c r="O235" s="14" t="s">
        <v>31</v>
      </c>
      <c r="P235" s="33" t="s">
        <v>422</v>
      </c>
    </row>
    <row r="236" ht="24" customHeight="1" spans="1:16">
      <c r="A236" s="3">
        <v>231</v>
      </c>
      <c r="B236" s="24" t="s">
        <v>423</v>
      </c>
      <c r="C236" s="14" t="s">
        <v>160</v>
      </c>
      <c r="D236" s="25"/>
      <c r="E236" s="25"/>
      <c r="F236" s="25"/>
      <c r="G236" s="32" t="s">
        <v>28</v>
      </c>
      <c r="H236" s="136"/>
      <c r="I236" s="24" t="s">
        <v>30</v>
      </c>
      <c r="J236" s="27">
        <v>1</v>
      </c>
      <c r="K236" s="29">
        <v>40968</v>
      </c>
      <c r="L236" s="27">
        <v>1200</v>
      </c>
      <c r="M236" s="27">
        <v>1200</v>
      </c>
      <c r="N236" s="27">
        <v>0</v>
      </c>
      <c r="O236" s="14" t="s">
        <v>31</v>
      </c>
      <c r="P236" s="24" t="s">
        <v>424</v>
      </c>
    </row>
    <row r="237" ht="24" customHeight="1" spans="1:16">
      <c r="A237" s="3">
        <v>232</v>
      </c>
      <c r="B237" s="33" t="s">
        <v>425</v>
      </c>
      <c r="C237" s="14" t="s">
        <v>160</v>
      </c>
      <c r="D237" s="25"/>
      <c r="E237" s="25"/>
      <c r="F237" s="25"/>
      <c r="G237" s="32" t="s">
        <v>28</v>
      </c>
      <c r="H237" s="136" t="s">
        <v>426</v>
      </c>
      <c r="I237" s="24" t="s">
        <v>30</v>
      </c>
      <c r="J237" s="27">
        <v>1</v>
      </c>
      <c r="K237" s="29">
        <v>41311</v>
      </c>
      <c r="L237" s="27">
        <v>3999</v>
      </c>
      <c r="M237" s="27">
        <v>3999</v>
      </c>
      <c r="N237" s="27">
        <v>0</v>
      </c>
      <c r="O237" s="14" t="s">
        <v>31</v>
      </c>
      <c r="P237" s="24" t="s">
        <v>427</v>
      </c>
    </row>
    <row r="238" ht="24" customHeight="1" spans="1:16">
      <c r="A238" s="3">
        <v>233</v>
      </c>
      <c r="B238" s="24" t="s">
        <v>174</v>
      </c>
      <c r="C238" s="14" t="s">
        <v>160</v>
      </c>
      <c r="D238" s="25"/>
      <c r="E238" s="25"/>
      <c r="F238" s="25"/>
      <c r="G238" s="32" t="s">
        <v>28</v>
      </c>
      <c r="H238" s="136"/>
      <c r="I238" s="24" t="s">
        <v>30</v>
      </c>
      <c r="J238" s="27">
        <v>1</v>
      </c>
      <c r="K238" s="29">
        <v>41514</v>
      </c>
      <c r="L238" s="27">
        <v>4400</v>
      </c>
      <c r="M238" s="27">
        <v>4400</v>
      </c>
      <c r="N238" s="27">
        <v>0</v>
      </c>
      <c r="O238" s="14" t="s">
        <v>31</v>
      </c>
      <c r="P238" s="24" t="s">
        <v>428</v>
      </c>
    </row>
    <row r="239" ht="24" customHeight="1" spans="1:16">
      <c r="A239" s="3">
        <v>234</v>
      </c>
      <c r="B239" s="33" t="s">
        <v>429</v>
      </c>
      <c r="C239" s="14" t="s">
        <v>160</v>
      </c>
      <c r="D239" s="25"/>
      <c r="E239" s="25"/>
      <c r="F239" s="25"/>
      <c r="G239" s="32" t="s">
        <v>28</v>
      </c>
      <c r="H239" s="136" t="s">
        <v>430</v>
      </c>
      <c r="I239" s="14" t="s">
        <v>30</v>
      </c>
      <c r="J239" s="27">
        <v>1</v>
      </c>
      <c r="K239" s="29">
        <v>43220</v>
      </c>
      <c r="L239" s="27">
        <v>2980</v>
      </c>
      <c r="M239" s="27">
        <v>2980</v>
      </c>
      <c r="N239" s="27">
        <v>0</v>
      </c>
      <c r="O239" s="14" t="s">
        <v>31</v>
      </c>
      <c r="P239" s="24" t="s">
        <v>431</v>
      </c>
    </row>
    <row r="240" ht="24" customHeight="1" spans="1:16">
      <c r="A240" s="3">
        <v>235</v>
      </c>
      <c r="B240" s="33" t="s">
        <v>429</v>
      </c>
      <c r="C240" s="14" t="s">
        <v>160</v>
      </c>
      <c r="D240" s="25"/>
      <c r="E240" s="25"/>
      <c r="F240" s="25"/>
      <c r="G240" s="32" t="s">
        <v>28</v>
      </c>
      <c r="H240" s="136" t="s">
        <v>432</v>
      </c>
      <c r="I240" s="14" t="s">
        <v>30</v>
      </c>
      <c r="J240" s="27">
        <v>1</v>
      </c>
      <c r="K240" s="29">
        <v>43273</v>
      </c>
      <c r="L240" s="27">
        <v>1190</v>
      </c>
      <c r="M240" s="27">
        <v>1190</v>
      </c>
      <c r="N240" s="27">
        <v>0</v>
      </c>
      <c r="O240" s="14" t="s">
        <v>31</v>
      </c>
      <c r="P240" s="24" t="s">
        <v>433</v>
      </c>
    </row>
    <row r="241" ht="24" customHeight="1" spans="1:16">
      <c r="A241" s="3">
        <v>236</v>
      </c>
      <c r="B241" s="33" t="s">
        <v>429</v>
      </c>
      <c r="C241" s="14" t="s">
        <v>160</v>
      </c>
      <c r="D241" s="25"/>
      <c r="E241" s="25"/>
      <c r="F241" s="25"/>
      <c r="G241" s="32" t="s">
        <v>28</v>
      </c>
      <c r="H241" s="136" t="s">
        <v>432</v>
      </c>
      <c r="I241" s="14" t="s">
        <v>30</v>
      </c>
      <c r="J241" s="27">
        <v>1</v>
      </c>
      <c r="K241" s="29">
        <v>43273</v>
      </c>
      <c r="L241" s="27">
        <v>1190</v>
      </c>
      <c r="M241" s="27">
        <v>1190</v>
      </c>
      <c r="N241" s="27">
        <v>0</v>
      </c>
      <c r="O241" s="14" t="s">
        <v>31</v>
      </c>
      <c r="P241" s="24" t="s">
        <v>434</v>
      </c>
    </row>
    <row r="242" ht="24" customHeight="1" spans="1:16">
      <c r="A242" s="3">
        <v>237</v>
      </c>
      <c r="B242" s="33" t="s">
        <v>435</v>
      </c>
      <c r="C242" s="14" t="s">
        <v>160</v>
      </c>
      <c r="G242" s="32" t="s">
        <v>28</v>
      </c>
      <c r="H242" s="136" t="s">
        <v>436</v>
      </c>
      <c r="I242" s="14" t="s">
        <v>30</v>
      </c>
      <c r="J242" s="27">
        <v>1</v>
      </c>
      <c r="K242" s="29">
        <v>43279</v>
      </c>
      <c r="L242" s="27">
        <v>4990</v>
      </c>
      <c r="M242" s="27">
        <v>4990</v>
      </c>
      <c r="N242" s="27">
        <v>0</v>
      </c>
      <c r="O242" s="14" t="s">
        <v>31</v>
      </c>
      <c r="P242" s="24" t="s">
        <v>437</v>
      </c>
    </row>
    <row r="243" ht="24" customHeight="1" spans="1:16">
      <c r="A243" s="3">
        <v>238</v>
      </c>
      <c r="B243" s="34" t="s">
        <v>438</v>
      </c>
      <c r="C243" s="35" t="s">
        <v>160</v>
      </c>
      <c r="D243" s="4"/>
      <c r="E243" s="4"/>
      <c r="F243" s="4"/>
      <c r="G243" s="39" t="s">
        <v>439</v>
      </c>
      <c r="H243" s="139" t="s">
        <v>313</v>
      </c>
      <c r="I243" s="34" t="s">
        <v>30</v>
      </c>
      <c r="J243" s="34">
        <v>1</v>
      </c>
      <c r="K243" s="36" t="s">
        <v>440</v>
      </c>
      <c r="L243" s="34">
        <v>2320</v>
      </c>
      <c r="M243" s="34">
        <v>2320</v>
      </c>
      <c r="N243" s="3">
        <v>0</v>
      </c>
      <c r="O243" s="3" t="s">
        <v>31</v>
      </c>
      <c r="P243" s="44" t="s">
        <v>441</v>
      </c>
    </row>
    <row r="244" ht="24" customHeight="1" spans="1:16">
      <c r="A244" s="3">
        <v>239</v>
      </c>
      <c r="B244" s="34" t="s">
        <v>174</v>
      </c>
      <c r="C244" s="35" t="s">
        <v>160</v>
      </c>
      <c r="D244" s="4"/>
      <c r="E244" s="4"/>
      <c r="F244" s="4"/>
      <c r="G244" s="39" t="s">
        <v>439</v>
      </c>
      <c r="H244" s="139" t="s">
        <v>442</v>
      </c>
      <c r="I244" s="34" t="s">
        <v>30</v>
      </c>
      <c r="J244" s="34">
        <v>1</v>
      </c>
      <c r="K244" s="36" t="s">
        <v>443</v>
      </c>
      <c r="L244" s="34">
        <v>5500</v>
      </c>
      <c r="M244" s="34">
        <v>5500</v>
      </c>
      <c r="N244" s="3">
        <v>0</v>
      </c>
      <c r="O244" s="3" t="s">
        <v>31</v>
      </c>
      <c r="P244" s="168" t="s">
        <v>444</v>
      </c>
    </row>
    <row r="245" ht="24" customHeight="1" spans="1:16">
      <c r="A245" s="3">
        <v>240</v>
      </c>
      <c r="B245" s="34" t="s">
        <v>171</v>
      </c>
      <c r="C245" s="35" t="s">
        <v>160</v>
      </c>
      <c r="D245" s="4"/>
      <c r="E245" s="4"/>
      <c r="F245" s="4"/>
      <c r="G245" s="39" t="s">
        <v>439</v>
      </c>
      <c r="H245" s="139" t="s">
        <v>365</v>
      </c>
      <c r="I245" s="34" t="s">
        <v>30</v>
      </c>
      <c r="J245" s="34">
        <v>1</v>
      </c>
      <c r="K245" s="36" t="s">
        <v>445</v>
      </c>
      <c r="L245" s="34">
        <v>12300</v>
      </c>
      <c r="M245" s="34">
        <v>12300</v>
      </c>
      <c r="N245" s="3">
        <v>0</v>
      </c>
      <c r="O245" s="3" t="s">
        <v>31</v>
      </c>
      <c r="P245" s="168" t="s">
        <v>446</v>
      </c>
    </row>
    <row r="246" ht="24" customHeight="1" spans="1:16">
      <c r="A246" s="3">
        <v>241</v>
      </c>
      <c r="B246" s="34" t="s">
        <v>167</v>
      </c>
      <c r="C246" s="35" t="s">
        <v>160</v>
      </c>
      <c r="D246" s="4"/>
      <c r="E246" s="4"/>
      <c r="F246" s="4"/>
      <c r="G246" s="39" t="s">
        <v>439</v>
      </c>
      <c r="H246" s="139" t="s">
        <v>356</v>
      </c>
      <c r="I246" s="34" t="s">
        <v>30</v>
      </c>
      <c r="J246" s="34">
        <v>1</v>
      </c>
      <c r="K246" s="36" t="s">
        <v>447</v>
      </c>
      <c r="L246" s="34">
        <v>1230</v>
      </c>
      <c r="M246" s="34">
        <v>1230</v>
      </c>
      <c r="N246" s="3">
        <v>0</v>
      </c>
      <c r="O246" s="3" t="s">
        <v>31</v>
      </c>
      <c r="P246" s="44"/>
    </row>
    <row r="247" ht="24" customHeight="1" spans="1:16">
      <c r="A247" s="3">
        <v>242</v>
      </c>
      <c r="B247" s="37" t="s">
        <v>167</v>
      </c>
      <c r="C247" s="35" t="s">
        <v>160</v>
      </c>
      <c r="D247" s="4"/>
      <c r="E247" s="4"/>
      <c r="F247" s="4"/>
      <c r="G247" s="39" t="s">
        <v>439</v>
      </c>
      <c r="H247" s="140" t="s">
        <v>356</v>
      </c>
      <c r="I247" s="34" t="s">
        <v>30</v>
      </c>
      <c r="J247" s="34">
        <v>1</v>
      </c>
      <c r="K247" s="38" t="s">
        <v>447</v>
      </c>
      <c r="L247" s="34">
        <v>1230</v>
      </c>
      <c r="M247" s="34">
        <v>1230</v>
      </c>
      <c r="N247" s="3">
        <v>0</v>
      </c>
      <c r="O247" s="3" t="s">
        <v>31</v>
      </c>
      <c r="P247" s="44"/>
    </row>
    <row r="248" ht="24" customHeight="1" spans="1:16">
      <c r="A248" s="3">
        <v>243</v>
      </c>
      <c r="B248" s="37" t="s">
        <v>448</v>
      </c>
      <c r="C248" s="35" t="s">
        <v>160</v>
      </c>
      <c r="D248" s="4"/>
      <c r="E248" s="4"/>
      <c r="F248" s="4"/>
      <c r="G248" s="39" t="s">
        <v>439</v>
      </c>
      <c r="H248" s="140" t="s">
        <v>291</v>
      </c>
      <c r="I248" s="34" t="s">
        <v>30</v>
      </c>
      <c r="J248" s="34">
        <v>1</v>
      </c>
      <c r="K248" s="38" t="s">
        <v>449</v>
      </c>
      <c r="L248" s="34">
        <v>8350</v>
      </c>
      <c r="M248" s="34">
        <v>8350</v>
      </c>
      <c r="N248" s="3">
        <v>0</v>
      </c>
      <c r="O248" s="3" t="s">
        <v>31</v>
      </c>
      <c r="P248" s="168" t="s">
        <v>450</v>
      </c>
    </row>
    <row r="249" ht="24" customHeight="1" spans="1:16">
      <c r="A249" s="3">
        <v>244</v>
      </c>
      <c r="B249" s="37" t="s">
        <v>174</v>
      </c>
      <c r="C249" s="35" t="s">
        <v>160</v>
      </c>
      <c r="D249" s="4"/>
      <c r="E249" s="4"/>
      <c r="F249" s="4"/>
      <c r="G249" s="39" t="s">
        <v>439</v>
      </c>
      <c r="H249" s="140" t="s">
        <v>289</v>
      </c>
      <c r="I249" s="34" t="s">
        <v>30</v>
      </c>
      <c r="J249" s="34">
        <v>1</v>
      </c>
      <c r="K249" s="38" t="s">
        <v>447</v>
      </c>
      <c r="L249" s="34">
        <v>4650</v>
      </c>
      <c r="M249" s="34">
        <v>4650</v>
      </c>
      <c r="N249" s="3">
        <v>0</v>
      </c>
      <c r="O249" s="3" t="s">
        <v>31</v>
      </c>
      <c r="P249" s="168" t="s">
        <v>451</v>
      </c>
    </row>
    <row r="250" ht="24" customHeight="1" spans="1:16">
      <c r="A250" s="3">
        <v>245</v>
      </c>
      <c r="B250" s="37" t="s">
        <v>171</v>
      </c>
      <c r="C250" s="35" t="s">
        <v>160</v>
      </c>
      <c r="D250" s="4"/>
      <c r="E250" s="4"/>
      <c r="F250" s="4"/>
      <c r="G250" s="39" t="s">
        <v>439</v>
      </c>
      <c r="H250" s="140" t="s">
        <v>365</v>
      </c>
      <c r="I250" s="34" t="s">
        <v>30</v>
      </c>
      <c r="J250" s="34">
        <v>1</v>
      </c>
      <c r="K250" s="38" t="s">
        <v>445</v>
      </c>
      <c r="L250" s="34">
        <v>12300</v>
      </c>
      <c r="M250" s="34">
        <v>12300</v>
      </c>
      <c r="N250" s="3">
        <v>0</v>
      </c>
      <c r="O250" s="3" t="s">
        <v>31</v>
      </c>
      <c r="P250" s="168" t="s">
        <v>452</v>
      </c>
    </row>
    <row r="251" ht="24" customHeight="1" spans="1:16">
      <c r="A251" s="3">
        <v>246</v>
      </c>
      <c r="B251" s="37" t="s">
        <v>174</v>
      </c>
      <c r="C251" s="35" t="s">
        <v>160</v>
      </c>
      <c r="D251" s="4"/>
      <c r="E251" s="4"/>
      <c r="F251" s="4"/>
      <c r="G251" s="39" t="s">
        <v>439</v>
      </c>
      <c r="H251" s="140" t="s">
        <v>289</v>
      </c>
      <c r="I251" s="34" t="s">
        <v>30</v>
      </c>
      <c r="J251" s="34">
        <v>1</v>
      </c>
      <c r="K251" s="38" t="s">
        <v>447</v>
      </c>
      <c r="L251" s="34">
        <v>4650</v>
      </c>
      <c r="M251" s="34">
        <v>4650</v>
      </c>
      <c r="N251" s="3">
        <v>0</v>
      </c>
      <c r="O251" s="3" t="s">
        <v>31</v>
      </c>
      <c r="P251" s="168" t="s">
        <v>453</v>
      </c>
    </row>
    <row r="252" ht="24" customHeight="1" spans="1:16">
      <c r="A252" s="3">
        <v>247</v>
      </c>
      <c r="B252" s="37" t="s">
        <v>184</v>
      </c>
      <c r="C252" s="35" t="s">
        <v>160</v>
      </c>
      <c r="D252" s="4"/>
      <c r="E252" s="4"/>
      <c r="F252" s="4"/>
      <c r="G252" s="39" t="s">
        <v>439</v>
      </c>
      <c r="H252" s="140" t="s">
        <v>291</v>
      </c>
      <c r="I252" s="34" t="s">
        <v>30</v>
      </c>
      <c r="J252" s="34">
        <v>1</v>
      </c>
      <c r="K252" s="38" t="s">
        <v>454</v>
      </c>
      <c r="L252" s="34">
        <v>10580</v>
      </c>
      <c r="M252" s="34">
        <v>10580</v>
      </c>
      <c r="N252" s="3">
        <v>0</v>
      </c>
      <c r="O252" s="3" t="s">
        <v>31</v>
      </c>
      <c r="P252" s="168" t="s">
        <v>455</v>
      </c>
    </row>
    <row r="253" ht="24" customHeight="1" spans="1:16">
      <c r="A253" s="3">
        <v>248</v>
      </c>
      <c r="B253" s="37" t="s">
        <v>171</v>
      </c>
      <c r="C253" s="35" t="s">
        <v>160</v>
      </c>
      <c r="D253" s="4"/>
      <c r="E253" s="4"/>
      <c r="F253" s="4"/>
      <c r="G253" s="39" t="s">
        <v>439</v>
      </c>
      <c r="H253" s="140" t="s">
        <v>365</v>
      </c>
      <c r="I253" s="34" t="s">
        <v>30</v>
      </c>
      <c r="J253" s="34">
        <v>1</v>
      </c>
      <c r="K253" s="38" t="s">
        <v>445</v>
      </c>
      <c r="L253" s="34">
        <v>12300</v>
      </c>
      <c r="M253" s="34">
        <v>12300</v>
      </c>
      <c r="N253" s="3">
        <v>0</v>
      </c>
      <c r="O253" s="3" t="s">
        <v>31</v>
      </c>
      <c r="P253" s="168" t="s">
        <v>456</v>
      </c>
    </row>
    <row r="254" ht="24" customHeight="1" spans="1:16">
      <c r="A254" s="3">
        <v>249</v>
      </c>
      <c r="B254" s="37" t="s">
        <v>174</v>
      </c>
      <c r="C254" s="35" t="s">
        <v>160</v>
      </c>
      <c r="D254" s="4"/>
      <c r="E254" s="4"/>
      <c r="F254" s="4"/>
      <c r="G254" s="39" t="s">
        <v>439</v>
      </c>
      <c r="H254" s="140" t="s">
        <v>289</v>
      </c>
      <c r="I254" s="34" t="s">
        <v>30</v>
      </c>
      <c r="J254" s="34">
        <v>1</v>
      </c>
      <c r="K254" s="38" t="s">
        <v>447</v>
      </c>
      <c r="L254" s="34">
        <v>4650</v>
      </c>
      <c r="M254" s="34">
        <v>4650</v>
      </c>
      <c r="N254" s="3">
        <v>0</v>
      </c>
      <c r="O254" s="3" t="s">
        <v>31</v>
      </c>
      <c r="P254" s="44"/>
    </row>
    <row r="255" ht="24" customHeight="1" spans="1:16">
      <c r="A255" s="3">
        <v>250</v>
      </c>
      <c r="B255" s="37" t="s">
        <v>457</v>
      </c>
      <c r="C255" s="35" t="s">
        <v>160</v>
      </c>
      <c r="D255" s="4"/>
      <c r="E255" s="4"/>
      <c r="F255" s="4"/>
      <c r="G255" s="39" t="s">
        <v>439</v>
      </c>
      <c r="H255" s="140" t="s">
        <v>458</v>
      </c>
      <c r="I255" s="34" t="s">
        <v>30</v>
      </c>
      <c r="J255" s="34">
        <v>1</v>
      </c>
      <c r="K255" s="38" t="s">
        <v>459</v>
      </c>
      <c r="L255" s="34">
        <v>1544</v>
      </c>
      <c r="M255" s="34">
        <v>1544</v>
      </c>
      <c r="N255" s="3">
        <v>0</v>
      </c>
      <c r="O255" s="3" t="s">
        <v>31</v>
      </c>
      <c r="P255" s="44"/>
    </row>
    <row r="256" ht="24" customHeight="1" spans="1:16">
      <c r="A256" s="3">
        <v>251</v>
      </c>
      <c r="B256" s="37" t="s">
        <v>171</v>
      </c>
      <c r="C256" s="35" t="s">
        <v>160</v>
      </c>
      <c r="D256" s="4"/>
      <c r="E256" s="4"/>
      <c r="F256" s="4"/>
      <c r="G256" s="39" t="s">
        <v>439</v>
      </c>
      <c r="H256" s="140" t="s">
        <v>365</v>
      </c>
      <c r="I256" s="34" t="s">
        <v>30</v>
      </c>
      <c r="J256" s="34">
        <v>1</v>
      </c>
      <c r="K256" s="38" t="s">
        <v>445</v>
      </c>
      <c r="L256" s="34">
        <v>12300</v>
      </c>
      <c r="M256" s="34">
        <v>12300</v>
      </c>
      <c r="N256" s="3">
        <v>0</v>
      </c>
      <c r="O256" s="3" t="s">
        <v>31</v>
      </c>
      <c r="P256" s="168" t="s">
        <v>460</v>
      </c>
    </row>
    <row r="257" ht="24" customHeight="1" spans="1:16">
      <c r="A257" s="3">
        <v>252</v>
      </c>
      <c r="B257" s="37" t="s">
        <v>171</v>
      </c>
      <c r="C257" s="35" t="s">
        <v>160</v>
      </c>
      <c r="D257" s="4"/>
      <c r="E257" s="4"/>
      <c r="F257" s="4"/>
      <c r="G257" s="39" t="s">
        <v>439</v>
      </c>
      <c r="H257" s="140" t="s">
        <v>365</v>
      </c>
      <c r="I257" s="34" t="s">
        <v>30</v>
      </c>
      <c r="J257" s="34">
        <v>1</v>
      </c>
      <c r="K257" s="38" t="s">
        <v>445</v>
      </c>
      <c r="L257" s="34">
        <v>12300</v>
      </c>
      <c r="M257" s="34">
        <v>12300</v>
      </c>
      <c r="N257" s="3">
        <v>0</v>
      </c>
      <c r="O257" s="3" t="s">
        <v>31</v>
      </c>
      <c r="P257" s="168" t="s">
        <v>461</v>
      </c>
    </row>
    <row r="258" ht="24" customHeight="1" spans="1:16">
      <c r="A258" s="3">
        <v>253</v>
      </c>
      <c r="B258" s="37" t="s">
        <v>462</v>
      </c>
      <c r="C258" s="35" t="s">
        <v>160</v>
      </c>
      <c r="D258" s="4"/>
      <c r="E258" s="4"/>
      <c r="F258" s="4"/>
      <c r="G258" s="39" t="s">
        <v>439</v>
      </c>
      <c r="H258" s="140" t="s">
        <v>463</v>
      </c>
      <c r="I258" s="34" t="s">
        <v>30</v>
      </c>
      <c r="J258" s="34">
        <v>1</v>
      </c>
      <c r="K258" s="38" t="s">
        <v>464</v>
      </c>
      <c r="L258" s="34">
        <v>1060</v>
      </c>
      <c r="M258" s="34">
        <v>1060</v>
      </c>
      <c r="N258" s="3">
        <v>0</v>
      </c>
      <c r="O258" s="3" t="s">
        <v>31</v>
      </c>
      <c r="P258" s="168" t="s">
        <v>465</v>
      </c>
    </row>
    <row r="259" ht="24" customHeight="1" spans="1:16">
      <c r="A259" s="3">
        <v>254</v>
      </c>
      <c r="B259" s="37" t="s">
        <v>167</v>
      </c>
      <c r="C259" s="35" t="s">
        <v>160</v>
      </c>
      <c r="D259" s="4"/>
      <c r="E259" s="4"/>
      <c r="F259" s="4"/>
      <c r="G259" s="39" t="s">
        <v>439</v>
      </c>
      <c r="H259" s="140" t="s">
        <v>356</v>
      </c>
      <c r="I259" s="34" t="s">
        <v>30</v>
      </c>
      <c r="J259" s="34">
        <v>1</v>
      </c>
      <c r="K259" s="38" t="s">
        <v>464</v>
      </c>
      <c r="L259" s="34">
        <v>2678</v>
      </c>
      <c r="M259" s="34">
        <v>2678</v>
      </c>
      <c r="N259" s="3">
        <v>0</v>
      </c>
      <c r="O259" s="3" t="s">
        <v>31</v>
      </c>
      <c r="P259" s="44"/>
    </row>
    <row r="260" ht="24" customHeight="1" spans="1:16">
      <c r="A260" s="3">
        <v>255</v>
      </c>
      <c r="B260" s="37" t="s">
        <v>174</v>
      </c>
      <c r="C260" s="35" t="s">
        <v>160</v>
      </c>
      <c r="D260" s="4"/>
      <c r="E260" s="4"/>
      <c r="F260" s="4"/>
      <c r="G260" s="39" t="s">
        <v>439</v>
      </c>
      <c r="H260" s="140" t="s">
        <v>289</v>
      </c>
      <c r="I260" s="34" t="s">
        <v>30</v>
      </c>
      <c r="J260" s="34">
        <v>1</v>
      </c>
      <c r="K260" s="38" t="s">
        <v>464</v>
      </c>
      <c r="L260" s="34">
        <v>5070</v>
      </c>
      <c r="M260" s="34">
        <v>5070</v>
      </c>
      <c r="N260" s="3">
        <v>0</v>
      </c>
      <c r="O260" s="3" t="s">
        <v>31</v>
      </c>
      <c r="P260" s="168" t="s">
        <v>466</v>
      </c>
    </row>
    <row r="261" ht="24" customHeight="1" spans="1:16">
      <c r="A261" s="3">
        <v>256</v>
      </c>
      <c r="B261" s="37" t="s">
        <v>467</v>
      </c>
      <c r="C261" s="35" t="s">
        <v>160</v>
      </c>
      <c r="D261" s="4"/>
      <c r="E261" s="4"/>
      <c r="F261" s="4"/>
      <c r="G261" s="39" t="s">
        <v>439</v>
      </c>
      <c r="H261" s="140" t="s">
        <v>365</v>
      </c>
      <c r="I261" s="34" t="s">
        <v>30</v>
      </c>
      <c r="J261" s="34">
        <v>1</v>
      </c>
      <c r="K261" s="38" t="s">
        <v>468</v>
      </c>
      <c r="L261" s="34">
        <v>2000</v>
      </c>
      <c r="M261" s="34">
        <v>2000</v>
      </c>
      <c r="N261" s="3">
        <v>0</v>
      </c>
      <c r="O261" s="3" t="s">
        <v>31</v>
      </c>
      <c r="P261" s="168" t="s">
        <v>469</v>
      </c>
    </row>
    <row r="262" ht="24" customHeight="1" spans="1:16">
      <c r="A262" s="3">
        <v>257</v>
      </c>
      <c r="B262" s="37" t="s">
        <v>457</v>
      </c>
      <c r="C262" s="35" t="s">
        <v>160</v>
      </c>
      <c r="D262" s="4"/>
      <c r="E262" s="4"/>
      <c r="F262" s="4"/>
      <c r="G262" s="39" t="s">
        <v>439</v>
      </c>
      <c r="H262" s="140" t="s">
        <v>291</v>
      </c>
      <c r="I262" s="34" t="s">
        <v>30</v>
      </c>
      <c r="J262" s="34">
        <v>1</v>
      </c>
      <c r="K262" s="38" t="s">
        <v>468</v>
      </c>
      <c r="L262" s="34">
        <v>3700</v>
      </c>
      <c r="M262" s="34">
        <v>3700</v>
      </c>
      <c r="N262" s="3">
        <v>0</v>
      </c>
      <c r="O262" s="3" t="s">
        <v>31</v>
      </c>
      <c r="P262" s="168" t="s">
        <v>470</v>
      </c>
    </row>
    <row r="263" ht="24" customHeight="1" spans="1:16">
      <c r="A263" s="3">
        <v>258</v>
      </c>
      <c r="B263" s="37" t="s">
        <v>394</v>
      </c>
      <c r="C263" s="35" t="s">
        <v>160</v>
      </c>
      <c r="D263" s="4"/>
      <c r="E263" s="4"/>
      <c r="F263" s="4"/>
      <c r="G263" s="39" t="s">
        <v>439</v>
      </c>
      <c r="H263" s="140" t="s">
        <v>360</v>
      </c>
      <c r="I263" s="34" t="s">
        <v>30</v>
      </c>
      <c r="J263" s="34">
        <v>1</v>
      </c>
      <c r="K263" s="38" t="s">
        <v>464</v>
      </c>
      <c r="L263" s="34">
        <v>2050</v>
      </c>
      <c r="M263" s="34">
        <v>2050</v>
      </c>
      <c r="N263" s="3">
        <v>0</v>
      </c>
      <c r="O263" s="3" t="s">
        <v>31</v>
      </c>
      <c r="P263" s="168" t="s">
        <v>471</v>
      </c>
    </row>
    <row r="264" ht="24" customHeight="1" spans="1:16">
      <c r="A264" s="3">
        <v>259</v>
      </c>
      <c r="B264" s="37" t="s">
        <v>467</v>
      </c>
      <c r="C264" s="35" t="s">
        <v>160</v>
      </c>
      <c r="D264" s="4"/>
      <c r="E264" s="4"/>
      <c r="F264" s="4"/>
      <c r="G264" s="39" t="s">
        <v>439</v>
      </c>
      <c r="H264" s="140" t="s">
        <v>365</v>
      </c>
      <c r="I264" s="34" t="s">
        <v>30</v>
      </c>
      <c r="J264" s="34">
        <v>1</v>
      </c>
      <c r="K264" s="38" t="s">
        <v>464</v>
      </c>
      <c r="L264" s="34">
        <v>1900</v>
      </c>
      <c r="M264" s="34">
        <v>1900</v>
      </c>
      <c r="N264" s="3">
        <v>0</v>
      </c>
      <c r="O264" s="3" t="s">
        <v>31</v>
      </c>
      <c r="P264" s="168" t="s">
        <v>472</v>
      </c>
    </row>
    <row r="265" ht="24" customHeight="1" spans="1:16">
      <c r="A265" s="3">
        <v>260</v>
      </c>
      <c r="B265" s="39" t="s">
        <v>473</v>
      </c>
      <c r="C265" s="39" t="s">
        <v>34</v>
      </c>
      <c r="D265" s="4"/>
      <c r="E265" s="4"/>
      <c r="F265" s="4"/>
      <c r="G265" s="39" t="s">
        <v>474</v>
      </c>
      <c r="H265" s="40"/>
      <c r="I265" s="39" t="s">
        <v>35</v>
      </c>
      <c r="J265" s="39">
        <v>2</v>
      </c>
      <c r="K265" s="41">
        <v>36556</v>
      </c>
      <c r="L265" s="40">
        <v>825</v>
      </c>
      <c r="M265" s="40">
        <v>825</v>
      </c>
      <c r="N265" s="34">
        <v>0</v>
      </c>
      <c r="O265" s="3"/>
      <c r="P265" s="39" t="s">
        <v>475</v>
      </c>
    </row>
    <row r="266" ht="24" customHeight="1" spans="1:16">
      <c r="A266" s="3">
        <v>261</v>
      </c>
      <c r="B266" s="39" t="s">
        <v>37</v>
      </c>
      <c r="C266" s="39" t="s">
        <v>34</v>
      </c>
      <c r="D266" s="4"/>
      <c r="E266" s="4"/>
      <c r="F266" s="4"/>
      <c r="G266" s="39" t="s">
        <v>474</v>
      </c>
      <c r="H266" s="40" t="s">
        <v>476</v>
      </c>
      <c r="I266" s="39" t="s">
        <v>35</v>
      </c>
      <c r="J266" s="39">
        <v>3</v>
      </c>
      <c r="K266" s="41">
        <v>36559</v>
      </c>
      <c r="L266" s="40">
        <v>1950</v>
      </c>
      <c r="M266" s="40">
        <v>1950</v>
      </c>
      <c r="N266" s="34">
        <v>0</v>
      </c>
      <c r="O266" s="3"/>
      <c r="P266" s="39" t="s">
        <v>477</v>
      </c>
    </row>
    <row r="267" ht="24" customHeight="1" spans="1:16">
      <c r="A267" s="3">
        <v>262</v>
      </c>
      <c r="B267" s="39" t="s">
        <v>37</v>
      </c>
      <c r="C267" s="39" t="s">
        <v>34</v>
      </c>
      <c r="D267" s="4"/>
      <c r="E267" s="4"/>
      <c r="F267" s="4"/>
      <c r="G267" s="39" t="s">
        <v>474</v>
      </c>
      <c r="H267" s="40" t="s">
        <v>478</v>
      </c>
      <c r="I267" s="39" t="s">
        <v>35</v>
      </c>
      <c r="J267" s="39">
        <v>1</v>
      </c>
      <c r="K267" s="41">
        <v>36559</v>
      </c>
      <c r="L267" s="40">
        <v>650</v>
      </c>
      <c r="M267" s="40">
        <v>650</v>
      </c>
      <c r="N267" s="34">
        <v>0</v>
      </c>
      <c r="O267" s="3"/>
      <c r="P267" s="39" t="s">
        <v>479</v>
      </c>
    </row>
    <row r="268" ht="24" customHeight="1" spans="1:16">
      <c r="A268" s="3">
        <v>263</v>
      </c>
      <c r="B268" s="39" t="s">
        <v>54</v>
      </c>
      <c r="C268" s="39" t="s">
        <v>27</v>
      </c>
      <c r="D268" s="4"/>
      <c r="E268" s="4"/>
      <c r="F268" s="4"/>
      <c r="G268" s="39" t="s">
        <v>474</v>
      </c>
      <c r="H268" s="40" t="s">
        <v>480</v>
      </c>
      <c r="I268" s="39" t="s">
        <v>30</v>
      </c>
      <c r="J268" s="39">
        <v>1</v>
      </c>
      <c r="K268" s="41">
        <v>36571</v>
      </c>
      <c r="L268" s="40">
        <v>1800</v>
      </c>
      <c r="M268" s="40">
        <v>1800</v>
      </c>
      <c r="N268" s="34">
        <v>0</v>
      </c>
      <c r="O268" s="3"/>
      <c r="P268" s="39" t="s">
        <v>481</v>
      </c>
    </row>
    <row r="269" ht="24" customHeight="1" spans="1:16">
      <c r="A269" s="3">
        <v>264</v>
      </c>
      <c r="B269" s="39" t="s">
        <v>72</v>
      </c>
      <c r="C269" s="39" t="s">
        <v>27</v>
      </c>
      <c r="D269" s="4"/>
      <c r="E269" s="4"/>
      <c r="F269" s="4"/>
      <c r="G269" s="39" t="s">
        <v>474</v>
      </c>
      <c r="H269" s="40" t="s">
        <v>482</v>
      </c>
      <c r="I269" s="39" t="s">
        <v>30</v>
      </c>
      <c r="J269" s="39">
        <v>1</v>
      </c>
      <c r="K269" s="41">
        <v>36735</v>
      </c>
      <c r="L269" s="40">
        <v>6950</v>
      </c>
      <c r="M269" s="40">
        <v>6950</v>
      </c>
      <c r="N269" s="34">
        <v>0</v>
      </c>
      <c r="O269" s="3"/>
      <c r="P269" s="39" t="s">
        <v>483</v>
      </c>
    </row>
    <row r="270" ht="24" customHeight="1" spans="1:16">
      <c r="A270" s="3">
        <v>265</v>
      </c>
      <c r="B270" s="39" t="s">
        <v>484</v>
      </c>
      <c r="C270" s="39" t="s">
        <v>34</v>
      </c>
      <c r="D270" s="4"/>
      <c r="E270" s="4"/>
      <c r="F270" s="4"/>
      <c r="G270" s="39" t="s">
        <v>474</v>
      </c>
      <c r="H270" s="40" t="s">
        <v>485</v>
      </c>
      <c r="I270" s="39" t="s">
        <v>35</v>
      </c>
      <c r="J270" s="39">
        <v>4</v>
      </c>
      <c r="K270" s="41">
        <v>37260</v>
      </c>
      <c r="L270" s="40">
        <v>2240</v>
      </c>
      <c r="M270" s="40">
        <v>2240</v>
      </c>
      <c r="N270" s="34">
        <v>0</v>
      </c>
      <c r="O270" s="3"/>
      <c r="P270" s="39" t="s">
        <v>486</v>
      </c>
    </row>
    <row r="271" ht="24" customHeight="1" spans="1:16">
      <c r="A271" s="3">
        <v>266</v>
      </c>
      <c r="B271" s="39" t="s">
        <v>68</v>
      </c>
      <c r="C271" s="39" t="s">
        <v>27</v>
      </c>
      <c r="D271" s="4"/>
      <c r="E271" s="4"/>
      <c r="F271" s="4"/>
      <c r="G271" s="39" t="s">
        <v>474</v>
      </c>
      <c r="H271" s="40" t="s">
        <v>211</v>
      </c>
      <c r="I271" s="39" t="s">
        <v>30</v>
      </c>
      <c r="J271" s="39">
        <v>1</v>
      </c>
      <c r="K271" s="41">
        <v>37421</v>
      </c>
      <c r="L271" s="40">
        <v>3940</v>
      </c>
      <c r="M271" s="40">
        <v>3940</v>
      </c>
      <c r="N271" s="34">
        <v>0</v>
      </c>
      <c r="O271" s="3"/>
      <c r="P271" s="39" t="s">
        <v>487</v>
      </c>
    </row>
    <row r="272" ht="24" customHeight="1" spans="1:16">
      <c r="A272" s="3">
        <v>267</v>
      </c>
      <c r="B272" s="39" t="s">
        <v>488</v>
      </c>
      <c r="C272" s="39" t="s">
        <v>27</v>
      </c>
      <c r="D272" s="4"/>
      <c r="E272" s="4"/>
      <c r="F272" s="4"/>
      <c r="G272" s="39" t="s">
        <v>474</v>
      </c>
      <c r="H272" s="40" t="s">
        <v>489</v>
      </c>
      <c r="I272" s="39" t="s">
        <v>30</v>
      </c>
      <c r="J272" s="39">
        <v>1</v>
      </c>
      <c r="K272" s="41">
        <v>37521</v>
      </c>
      <c r="L272" s="40">
        <v>560</v>
      </c>
      <c r="M272" s="40">
        <v>560</v>
      </c>
      <c r="N272" s="34">
        <v>0</v>
      </c>
      <c r="O272" s="3"/>
      <c r="P272" s="39" t="s">
        <v>490</v>
      </c>
    </row>
    <row r="273" ht="24" customHeight="1" spans="1:16">
      <c r="A273" s="3">
        <v>268</v>
      </c>
      <c r="B273" s="39" t="s">
        <v>491</v>
      </c>
      <c r="C273" s="39" t="s">
        <v>34</v>
      </c>
      <c r="D273" s="4"/>
      <c r="E273" s="4"/>
      <c r="F273" s="4"/>
      <c r="G273" s="39" t="s">
        <v>474</v>
      </c>
      <c r="H273" s="40" t="s">
        <v>492</v>
      </c>
      <c r="I273" s="39" t="s">
        <v>35</v>
      </c>
      <c r="J273" s="39">
        <v>2</v>
      </c>
      <c r="K273" s="41">
        <v>37522</v>
      </c>
      <c r="L273" s="40">
        <v>2500</v>
      </c>
      <c r="M273" s="40">
        <v>2500</v>
      </c>
      <c r="N273" s="34">
        <v>0</v>
      </c>
      <c r="O273" s="3"/>
      <c r="P273" s="39" t="s">
        <v>493</v>
      </c>
    </row>
    <row r="274" ht="24" customHeight="1" spans="1:16">
      <c r="A274" s="3">
        <v>269</v>
      </c>
      <c r="B274" s="39" t="s">
        <v>494</v>
      </c>
      <c r="C274" s="39" t="s">
        <v>27</v>
      </c>
      <c r="D274" s="4"/>
      <c r="E274" s="4"/>
      <c r="F274" s="4"/>
      <c r="G274" s="39" t="s">
        <v>474</v>
      </c>
      <c r="H274" s="40" t="s">
        <v>495</v>
      </c>
      <c r="I274" s="39" t="s">
        <v>30</v>
      </c>
      <c r="J274" s="39">
        <v>1</v>
      </c>
      <c r="K274" s="41">
        <v>37621</v>
      </c>
      <c r="L274" s="40">
        <v>5680</v>
      </c>
      <c r="M274" s="40">
        <v>5680</v>
      </c>
      <c r="N274" s="34">
        <v>0</v>
      </c>
      <c r="O274" s="3"/>
      <c r="P274" s="39" t="s">
        <v>496</v>
      </c>
    </row>
    <row r="275" ht="24" customHeight="1" spans="1:16">
      <c r="A275" s="3">
        <v>270</v>
      </c>
      <c r="B275" s="39" t="s">
        <v>68</v>
      </c>
      <c r="C275" s="39" t="s">
        <v>27</v>
      </c>
      <c r="D275" s="4"/>
      <c r="E275" s="4"/>
      <c r="F275" s="4"/>
      <c r="G275" s="39" t="s">
        <v>474</v>
      </c>
      <c r="H275" s="40" t="s">
        <v>211</v>
      </c>
      <c r="I275" s="39" t="s">
        <v>30</v>
      </c>
      <c r="J275" s="39">
        <v>1</v>
      </c>
      <c r="K275" s="41">
        <v>37621</v>
      </c>
      <c r="L275" s="40">
        <v>3940</v>
      </c>
      <c r="M275" s="40">
        <v>3940</v>
      </c>
      <c r="N275" s="34">
        <v>0</v>
      </c>
      <c r="O275" s="3"/>
      <c r="P275" s="39" t="s">
        <v>497</v>
      </c>
    </row>
    <row r="276" ht="24" customHeight="1" spans="1:16">
      <c r="A276" s="3">
        <v>271</v>
      </c>
      <c r="B276" s="39" t="s">
        <v>494</v>
      </c>
      <c r="C276" s="39" t="s">
        <v>27</v>
      </c>
      <c r="D276" s="4"/>
      <c r="E276" s="4"/>
      <c r="F276" s="4"/>
      <c r="G276" s="39" t="s">
        <v>474</v>
      </c>
      <c r="H276" s="40" t="s">
        <v>495</v>
      </c>
      <c r="I276" s="39" t="s">
        <v>30</v>
      </c>
      <c r="J276" s="39">
        <v>1</v>
      </c>
      <c r="K276" s="41">
        <v>37665</v>
      </c>
      <c r="L276" s="40">
        <v>5680</v>
      </c>
      <c r="M276" s="40">
        <v>5680</v>
      </c>
      <c r="N276" s="34">
        <v>0</v>
      </c>
      <c r="O276" s="3"/>
      <c r="P276" s="39" t="s">
        <v>498</v>
      </c>
    </row>
    <row r="277" ht="24" customHeight="1" spans="1:16">
      <c r="A277" s="3">
        <v>272</v>
      </c>
      <c r="B277" s="39" t="s">
        <v>494</v>
      </c>
      <c r="C277" s="39" t="s">
        <v>27</v>
      </c>
      <c r="D277" s="4"/>
      <c r="E277" s="4"/>
      <c r="F277" s="4"/>
      <c r="G277" s="39" t="s">
        <v>474</v>
      </c>
      <c r="H277" s="40" t="s">
        <v>495</v>
      </c>
      <c r="I277" s="39" t="s">
        <v>30</v>
      </c>
      <c r="J277" s="39">
        <v>1</v>
      </c>
      <c r="K277" s="41">
        <v>37735</v>
      </c>
      <c r="L277" s="40">
        <v>5680</v>
      </c>
      <c r="M277" s="40">
        <v>5680</v>
      </c>
      <c r="N277" s="34">
        <v>0</v>
      </c>
      <c r="O277" s="3"/>
      <c r="P277" s="39" t="s">
        <v>499</v>
      </c>
    </row>
    <row r="278" ht="24" customHeight="1" spans="1:16">
      <c r="A278" s="3">
        <v>273</v>
      </c>
      <c r="B278" s="39" t="s">
        <v>68</v>
      </c>
      <c r="C278" s="39" t="s">
        <v>27</v>
      </c>
      <c r="D278" s="4"/>
      <c r="E278" s="4"/>
      <c r="F278" s="4"/>
      <c r="G278" s="39" t="s">
        <v>474</v>
      </c>
      <c r="H278" s="40" t="s">
        <v>211</v>
      </c>
      <c r="I278" s="39" t="s">
        <v>30</v>
      </c>
      <c r="J278" s="39">
        <v>1</v>
      </c>
      <c r="K278" s="41">
        <v>37735</v>
      </c>
      <c r="L278" s="40">
        <v>3940</v>
      </c>
      <c r="M278" s="40">
        <v>3940</v>
      </c>
      <c r="N278" s="34">
        <v>0</v>
      </c>
      <c r="O278" s="3"/>
      <c r="P278" s="39" t="s">
        <v>500</v>
      </c>
    </row>
    <row r="279" ht="24" customHeight="1" spans="1:16">
      <c r="A279" s="3">
        <v>274</v>
      </c>
      <c r="B279" s="39" t="s">
        <v>501</v>
      </c>
      <c r="C279" s="39" t="s">
        <v>27</v>
      </c>
      <c r="D279" s="4"/>
      <c r="E279" s="4"/>
      <c r="F279" s="4"/>
      <c r="G279" s="39" t="s">
        <v>474</v>
      </c>
      <c r="H279" s="40" t="s">
        <v>502</v>
      </c>
      <c r="I279" s="39" t="s">
        <v>30</v>
      </c>
      <c r="J279" s="39">
        <v>1</v>
      </c>
      <c r="K279" s="41">
        <v>37922</v>
      </c>
      <c r="L279" s="40">
        <v>1199</v>
      </c>
      <c r="M279" s="40">
        <v>1199</v>
      </c>
      <c r="N279" s="34">
        <v>0</v>
      </c>
      <c r="O279" s="3"/>
      <c r="P279" s="39" t="s">
        <v>503</v>
      </c>
    </row>
    <row r="280" ht="24" customHeight="1" spans="1:16">
      <c r="A280" s="3">
        <v>275</v>
      </c>
      <c r="B280" s="39" t="s">
        <v>87</v>
      </c>
      <c r="C280" s="39" t="s">
        <v>27</v>
      </c>
      <c r="D280" s="4"/>
      <c r="E280" s="4"/>
      <c r="F280" s="4"/>
      <c r="G280" s="39" t="s">
        <v>474</v>
      </c>
      <c r="H280" s="40" t="s">
        <v>504</v>
      </c>
      <c r="I280" s="39" t="s">
        <v>30</v>
      </c>
      <c r="J280" s="39">
        <v>1</v>
      </c>
      <c r="K280" s="41">
        <v>37949</v>
      </c>
      <c r="L280" s="40">
        <v>4900</v>
      </c>
      <c r="M280" s="40">
        <v>4900</v>
      </c>
      <c r="N280" s="34">
        <v>0</v>
      </c>
      <c r="O280" s="3"/>
      <c r="P280" s="39" t="s">
        <v>505</v>
      </c>
    </row>
    <row r="281" ht="24" customHeight="1" spans="1:16">
      <c r="A281" s="3">
        <v>276</v>
      </c>
      <c r="B281" s="39" t="s">
        <v>506</v>
      </c>
      <c r="C281" s="39" t="s">
        <v>27</v>
      </c>
      <c r="D281" s="4"/>
      <c r="E281" s="4"/>
      <c r="F281" s="4"/>
      <c r="G281" s="39" t="s">
        <v>474</v>
      </c>
      <c r="H281" s="40" t="s">
        <v>43</v>
      </c>
      <c r="I281" s="39" t="s">
        <v>30</v>
      </c>
      <c r="J281" s="39">
        <v>1</v>
      </c>
      <c r="K281" s="41">
        <v>38056</v>
      </c>
      <c r="L281" s="40">
        <v>6740</v>
      </c>
      <c r="M281" s="40">
        <v>6740</v>
      </c>
      <c r="N281" s="34">
        <v>0</v>
      </c>
      <c r="O281" s="3"/>
      <c r="P281" s="39" t="s">
        <v>507</v>
      </c>
    </row>
    <row r="282" ht="24" customHeight="1" spans="1:16">
      <c r="A282" s="3">
        <v>277</v>
      </c>
      <c r="B282" s="39" t="s">
        <v>72</v>
      </c>
      <c r="C282" s="39" t="s">
        <v>27</v>
      </c>
      <c r="D282" s="4"/>
      <c r="E282" s="4"/>
      <c r="F282" s="4"/>
      <c r="G282" s="39" t="s">
        <v>474</v>
      </c>
      <c r="H282" s="40" t="s">
        <v>508</v>
      </c>
      <c r="I282" s="39" t="s">
        <v>30</v>
      </c>
      <c r="J282" s="39">
        <v>1</v>
      </c>
      <c r="K282" s="41">
        <v>38126</v>
      </c>
      <c r="L282" s="40">
        <v>6050</v>
      </c>
      <c r="M282" s="40">
        <v>6050</v>
      </c>
      <c r="N282" s="34">
        <v>0</v>
      </c>
      <c r="O282" s="3"/>
      <c r="P282" s="39" t="s">
        <v>509</v>
      </c>
    </row>
    <row r="283" ht="24" customHeight="1" spans="1:16">
      <c r="A283" s="3">
        <v>278</v>
      </c>
      <c r="B283" s="39" t="s">
        <v>82</v>
      </c>
      <c r="C283" s="39" t="s">
        <v>27</v>
      </c>
      <c r="D283" s="4"/>
      <c r="E283" s="4"/>
      <c r="F283" s="4"/>
      <c r="G283" s="39" t="s">
        <v>474</v>
      </c>
      <c r="H283" s="40" t="s">
        <v>82</v>
      </c>
      <c r="I283" s="39" t="s">
        <v>30</v>
      </c>
      <c r="J283" s="39">
        <v>1</v>
      </c>
      <c r="K283" s="41">
        <v>38126</v>
      </c>
      <c r="L283" s="40">
        <v>5300</v>
      </c>
      <c r="M283" s="40">
        <v>5300</v>
      </c>
      <c r="N283" s="34">
        <v>0</v>
      </c>
      <c r="O283" s="3"/>
      <c r="P283" s="39" t="s">
        <v>510</v>
      </c>
    </row>
    <row r="284" ht="24" customHeight="1" spans="1:16">
      <c r="A284" s="3">
        <v>279</v>
      </c>
      <c r="B284" s="39" t="s">
        <v>54</v>
      </c>
      <c r="C284" s="39" t="s">
        <v>27</v>
      </c>
      <c r="D284" s="4"/>
      <c r="E284" s="4"/>
      <c r="F284" s="4"/>
      <c r="G284" s="39" t="s">
        <v>474</v>
      </c>
      <c r="H284" s="40" t="s">
        <v>511</v>
      </c>
      <c r="I284" s="39" t="s">
        <v>30</v>
      </c>
      <c r="J284" s="39">
        <v>1</v>
      </c>
      <c r="K284" s="41">
        <v>38126</v>
      </c>
      <c r="L284" s="40">
        <v>1750</v>
      </c>
      <c r="M284" s="40">
        <v>1750</v>
      </c>
      <c r="N284" s="34">
        <v>0</v>
      </c>
      <c r="O284" s="3"/>
      <c r="P284" s="39" t="s">
        <v>512</v>
      </c>
    </row>
    <row r="285" ht="24" customHeight="1" spans="1:16">
      <c r="A285" s="3">
        <v>280</v>
      </c>
      <c r="B285" s="39" t="s">
        <v>33</v>
      </c>
      <c r="C285" s="39" t="s">
        <v>34</v>
      </c>
      <c r="D285" s="4"/>
      <c r="E285" s="4"/>
      <c r="F285" s="4"/>
      <c r="G285" s="39" t="s">
        <v>474</v>
      </c>
      <c r="H285" s="40" t="s">
        <v>43</v>
      </c>
      <c r="I285" s="39" t="s">
        <v>35</v>
      </c>
      <c r="J285" s="39">
        <v>1</v>
      </c>
      <c r="K285" s="41">
        <v>38218</v>
      </c>
      <c r="L285" s="40">
        <v>850</v>
      </c>
      <c r="M285" s="40">
        <v>850</v>
      </c>
      <c r="N285" s="34">
        <v>0</v>
      </c>
      <c r="O285" s="3"/>
      <c r="P285" s="39" t="s">
        <v>513</v>
      </c>
    </row>
    <row r="286" ht="24" customHeight="1" spans="1:16">
      <c r="A286" s="3">
        <v>281</v>
      </c>
      <c r="B286" s="39" t="s">
        <v>74</v>
      </c>
      <c r="C286" s="39" t="s">
        <v>27</v>
      </c>
      <c r="D286" s="4"/>
      <c r="E286" s="4"/>
      <c r="F286" s="4"/>
      <c r="G286" s="39" t="s">
        <v>474</v>
      </c>
      <c r="H286" s="40" t="s">
        <v>514</v>
      </c>
      <c r="I286" s="39" t="s">
        <v>30</v>
      </c>
      <c r="J286" s="39">
        <v>1</v>
      </c>
      <c r="K286" s="41">
        <v>38245</v>
      </c>
      <c r="L286" s="40">
        <v>9200</v>
      </c>
      <c r="M286" s="40">
        <v>9200</v>
      </c>
      <c r="N286" s="34">
        <v>0</v>
      </c>
      <c r="O286" s="3"/>
      <c r="P286" s="39" t="s">
        <v>515</v>
      </c>
    </row>
    <row r="287" ht="24" customHeight="1" spans="1:16">
      <c r="A287" s="3">
        <v>282</v>
      </c>
      <c r="B287" s="39" t="s">
        <v>33</v>
      </c>
      <c r="C287" s="39" t="s">
        <v>34</v>
      </c>
      <c r="D287" s="4"/>
      <c r="E287" s="4"/>
      <c r="F287" s="4"/>
      <c r="G287" s="39" t="s">
        <v>474</v>
      </c>
      <c r="H287" s="40" t="s">
        <v>43</v>
      </c>
      <c r="I287" s="39" t="s">
        <v>35</v>
      </c>
      <c r="J287" s="39">
        <v>1</v>
      </c>
      <c r="K287" s="41">
        <v>38260</v>
      </c>
      <c r="L287" s="40">
        <v>800</v>
      </c>
      <c r="M287" s="40">
        <v>800</v>
      </c>
      <c r="N287" s="34">
        <v>0</v>
      </c>
      <c r="O287" s="3"/>
      <c r="P287" s="39" t="s">
        <v>516</v>
      </c>
    </row>
    <row r="288" ht="24" customHeight="1" spans="1:16">
      <c r="A288" s="3">
        <v>283</v>
      </c>
      <c r="B288" s="39" t="s">
        <v>517</v>
      </c>
      <c r="C288" s="39" t="s">
        <v>27</v>
      </c>
      <c r="D288" s="4"/>
      <c r="E288" s="4"/>
      <c r="F288" s="4"/>
      <c r="G288" s="39" t="s">
        <v>474</v>
      </c>
      <c r="H288" s="40" t="s">
        <v>518</v>
      </c>
      <c r="I288" s="39" t="s">
        <v>30</v>
      </c>
      <c r="J288" s="39">
        <v>1</v>
      </c>
      <c r="K288" s="41">
        <v>38299</v>
      </c>
      <c r="L288" s="40">
        <v>1430</v>
      </c>
      <c r="M288" s="40">
        <v>1430</v>
      </c>
      <c r="N288" s="34">
        <v>0</v>
      </c>
      <c r="O288" s="3"/>
      <c r="P288" s="39" t="s">
        <v>519</v>
      </c>
    </row>
    <row r="289" ht="24" customHeight="1" spans="1:16">
      <c r="A289" s="3">
        <v>284</v>
      </c>
      <c r="B289" s="39" t="s">
        <v>517</v>
      </c>
      <c r="C289" s="39" t="s">
        <v>27</v>
      </c>
      <c r="D289" s="4"/>
      <c r="E289" s="4"/>
      <c r="F289" s="4"/>
      <c r="G289" s="39" t="s">
        <v>474</v>
      </c>
      <c r="H289" s="40" t="s">
        <v>518</v>
      </c>
      <c r="I289" s="39" t="s">
        <v>30</v>
      </c>
      <c r="J289" s="39">
        <v>1</v>
      </c>
      <c r="K289" s="41">
        <v>38299</v>
      </c>
      <c r="L289" s="40">
        <v>1430</v>
      </c>
      <c r="M289" s="40">
        <v>1430</v>
      </c>
      <c r="N289" s="34">
        <v>0</v>
      </c>
      <c r="O289" s="3"/>
      <c r="P289" s="39" t="s">
        <v>520</v>
      </c>
    </row>
    <row r="290" ht="24" customHeight="1" spans="1:16">
      <c r="A290" s="3">
        <v>285</v>
      </c>
      <c r="B290" s="39" t="s">
        <v>521</v>
      </c>
      <c r="C290" s="39" t="s">
        <v>27</v>
      </c>
      <c r="D290" s="4"/>
      <c r="E290" s="4"/>
      <c r="F290" s="4"/>
      <c r="G290" s="39" t="s">
        <v>474</v>
      </c>
      <c r="H290" s="40" t="s">
        <v>522</v>
      </c>
      <c r="I290" s="39" t="s">
        <v>30</v>
      </c>
      <c r="J290" s="39">
        <v>1</v>
      </c>
      <c r="K290" s="41">
        <v>38322</v>
      </c>
      <c r="L290" s="40">
        <v>25000</v>
      </c>
      <c r="M290" s="40">
        <v>25000</v>
      </c>
      <c r="N290" s="34">
        <v>0</v>
      </c>
      <c r="O290" s="3"/>
      <c r="P290" s="39" t="s">
        <v>523</v>
      </c>
    </row>
    <row r="291" ht="24" customHeight="1" spans="1:16">
      <c r="A291" s="3">
        <v>286</v>
      </c>
      <c r="B291" s="39" t="s">
        <v>524</v>
      </c>
      <c r="C291" s="39" t="s">
        <v>27</v>
      </c>
      <c r="D291" s="4"/>
      <c r="E291" s="4"/>
      <c r="F291" s="4"/>
      <c r="G291" s="39" t="s">
        <v>474</v>
      </c>
      <c r="H291" s="40" t="s">
        <v>525</v>
      </c>
      <c r="I291" s="39" t="s">
        <v>30</v>
      </c>
      <c r="J291" s="39">
        <v>1</v>
      </c>
      <c r="K291" s="41">
        <v>38322</v>
      </c>
      <c r="L291" s="40">
        <v>10000</v>
      </c>
      <c r="M291" s="40">
        <v>10000</v>
      </c>
      <c r="N291" s="34">
        <v>0</v>
      </c>
      <c r="O291" s="3"/>
      <c r="P291" s="39" t="s">
        <v>526</v>
      </c>
    </row>
    <row r="292" ht="24" customHeight="1" spans="1:16">
      <c r="A292" s="3">
        <v>287</v>
      </c>
      <c r="B292" s="39" t="s">
        <v>527</v>
      </c>
      <c r="C292" s="39" t="s">
        <v>34</v>
      </c>
      <c r="D292" s="4"/>
      <c r="E292" s="4"/>
      <c r="F292" s="4"/>
      <c r="G292" s="39" t="s">
        <v>474</v>
      </c>
      <c r="H292" s="40" t="s">
        <v>478</v>
      </c>
      <c r="I292" s="39" t="s">
        <v>35</v>
      </c>
      <c r="J292" s="39">
        <v>1</v>
      </c>
      <c r="K292" s="41">
        <v>38590</v>
      </c>
      <c r="L292" s="40">
        <v>630</v>
      </c>
      <c r="M292" s="40">
        <v>630</v>
      </c>
      <c r="N292" s="34">
        <v>0</v>
      </c>
      <c r="O292" s="3"/>
      <c r="P292" s="39" t="s">
        <v>528</v>
      </c>
    </row>
    <row r="293" ht="24" customHeight="1" spans="1:16">
      <c r="A293" s="3">
        <v>288</v>
      </c>
      <c r="B293" s="39" t="s">
        <v>89</v>
      </c>
      <c r="C293" s="39" t="s">
        <v>27</v>
      </c>
      <c r="D293" s="4"/>
      <c r="E293" s="4"/>
      <c r="F293" s="4"/>
      <c r="G293" s="39" t="s">
        <v>474</v>
      </c>
      <c r="H293" s="40" t="s">
        <v>529</v>
      </c>
      <c r="I293" s="39" t="s">
        <v>30</v>
      </c>
      <c r="J293" s="39">
        <v>1</v>
      </c>
      <c r="K293" s="41">
        <v>38607</v>
      </c>
      <c r="L293" s="40">
        <v>920</v>
      </c>
      <c r="M293" s="40">
        <v>920</v>
      </c>
      <c r="N293" s="34">
        <v>0</v>
      </c>
      <c r="O293" s="3"/>
      <c r="P293" s="39" t="s">
        <v>530</v>
      </c>
    </row>
    <row r="294" ht="24" customHeight="1" spans="1:16">
      <c r="A294" s="3">
        <v>289</v>
      </c>
      <c r="B294" s="39" t="s">
        <v>74</v>
      </c>
      <c r="C294" s="39" t="s">
        <v>27</v>
      </c>
      <c r="D294" s="4"/>
      <c r="E294" s="4"/>
      <c r="F294" s="4"/>
      <c r="G294" s="39" t="s">
        <v>474</v>
      </c>
      <c r="H294" s="40" t="s">
        <v>514</v>
      </c>
      <c r="I294" s="39" t="s">
        <v>30</v>
      </c>
      <c r="J294" s="39">
        <v>1</v>
      </c>
      <c r="K294" s="41">
        <v>38621</v>
      </c>
      <c r="L294" s="40">
        <v>7200</v>
      </c>
      <c r="M294" s="40">
        <v>7200</v>
      </c>
      <c r="N294" s="34">
        <v>0</v>
      </c>
      <c r="O294" s="3"/>
      <c r="P294" s="39" t="s">
        <v>531</v>
      </c>
    </row>
    <row r="295" ht="24" customHeight="1" spans="1:16">
      <c r="A295" s="3">
        <v>290</v>
      </c>
      <c r="B295" s="39" t="s">
        <v>74</v>
      </c>
      <c r="C295" s="39" t="s">
        <v>27</v>
      </c>
      <c r="D295" s="4"/>
      <c r="E295" s="4"/>
      <c r="F295" s="4"/>
      <c r="G295" s="39" t="s">
        <v>474</v>
      </c>
      <c r="H295" s="40" t="s">
        <v>514</v>
      </c>
      <c r="I295" s="39" t="s">
        <v>30</v>
      </c>
      <c r="J295" s="39">
        <v>1</v>
      </c>
      <c r="K295" s="41">
        <v>38621</v>
      </c>
      <c r="L295" s="40">
        <v>7200</v>
      </c>
      <c r="M295" s="40">
        <v>7200</v>
      </c>
      <c r="N295" s="34">
        <v>0</v>
      </c>
      <c r="O295" s="3"/>
      <c r="P295" s="39" t="s">
        <v>532</v>
      </c>
    </row>
    <row r="296" ht="24" customHeight="1" spans="1:16">
      <c r="A296" s="3">
        <v>291</v>
      </c>
      <c r="B296" s="39" t="s">
        <v>533</v>
      </c>
      <c r="C296" s="39" t="s">
        <v>27</v>
      </c>
      <c r="D296" s="4"/>
      <c r="E296" s="4"/>
      <c r="F296" s="4"/>
      <c r="G296" s="39" t="s">
        <v>474</v>
      </c>
      <c r="H296" s="40" t="s">
        <v>534</v>
      </c>
      <c r="I296" s="39" t="s">
        <v>30</v>
      </c>
      <c r="J296" s="39">
        <v>1</v>
      </c>
      <c r="K296" s="41">
        <v>38705</v>
      </c>
      <c r="L296" s="40">
        <v>1180</v>
      </c>
      <c r="M296" s="40">
        <v>1180</v>
      </c>
      <c r="N296" s="34">
        <v>0</v>
      </c>
      <c r="O296" s="3"/>
      <c r="P296" s="39" t="s">
        <v>535</v>
      </c>
    </row>
    <row r="297" ht="24" customHeight="1" spans="1:16">
      <c r="A297" s="3">
        <v>292</v>
      </c>
      <c r="B297" s="39" t="s">
        <v>536</v>
      </c>
      <c r="C297" s="39" t="s">
        <v>27</v>
      </c>
      <c r="D297" s="4"/>
      <c r="E297" s="4"/>
      <c r="F297" s="4"/>
      <c r="G297" s="39" t="s">
        <v>474</v>
      </c>
      <c r="H297" s="40" t="s">
        <v>537</v>
      </c>
      <c r="I297" s="39" t="s">
        <v>30</v>
      </c>
      <c r="J297" s="39">
        <v>1</v>
      </c>
      <c r="K297" s="41">
        <v>38831</v>
      </c>
      <c r="L297" s="40">
        <v>3272</v>
      </c>
      <c r="M297" s="40">
        <v>3272</v>
      </c>
      <c r="N297" s="34">
        <v>0</v>
      </c>
      <c r="O297" s="3"/>
      <c r="P297" s="39" t="s">
        <v>538</v>
      </c>
    </row>
    <row r="298" ht="24" customHeight="1" spans="1:16">
      <c r="A298" s="3">
        <v>293</v>
      </c>
      <c r="B298" s="39" t="s">
        <v>85</v>
      </c>
      <c r="C298" s="39" t="s">
        <v>27</v>
      </c>
      <c r="D298" s="4"/>
      <c r="E298" s="4"/>
      <c r="F298" s="4"/>
      <c r="G298" s="39" t="s">
        <v>474</v>
      </c>
      <c r="H298" s="40" t="s">
        <v>194</v>
      </c>
      <c r="I298" s="39" t="s">
        <v>30</v>
      </c>
      <c r="J298" s="39">
        <v>1</v>
      </c>
      <c r="K298" s="41">
        <v>38946</v>
      </c>
      <c r="L298" s="40">
        <v>1438.34</v>
      </c>
      <c r="M298" s="40">
        <v>1438.34</v>
      </c>
      <c r="N298" s="34">
        <v>0</v>
      </c>
      <c r="O298" s="3"/>
      <c r="P298" s="39" t="s">
        <v>539</v>
      </c>
    </row>
    <row r="299" ht="24" customHeight="1" spans="1:16">
      <c r="A299" s="3">
        <v>294</v>
      </c>
      <c r="B299" s="39" t="s">
        <v>251</v>
      </c>
      <c r="C299" s="39" t="s">
        <v>27</v>
      </c>
      <c r="D299" s="4"/>
      <c r="E299" s="4"/>
      <c r="F299" s="4"/>
      <c r="G299" s="39" t="s">
        <v>474</v>
      </c>
      <c r="H299" s="40" t="s">
        <v>540</v>
      </c>
      <c r="I299" s="39" t="s">
        <v>30</v>
      </c>
      <c r="J299" s="39">
        <v>1</v>
      </c>
      <c r="K299" s="41">
        <v>39072</v>
      </c>
      <c r="L299" s="40">
        <v>2740</v>
      </c>
      <c r="M299" s="40">
        <v>2740</v>
      </c>
      <c r="N299" s="34">
        <v>0</v>
      </c>
      <c r="O299" s="3"/>
      <c r="P299" s="39" t="s">
        <v>541</v>
      </c>
    </row>
    <row r="300" ht="24" customHeight="1" spans="1:16">
      <c r="A300" s="3">
        <v>295</v>
      </c>
      <c r="B300" s="39" t="s">
        <v>542</v>
      </c>
      <c r="C300" s="39" t="s">
        <v>34</v>
      </c>
      <c r="D300" s="4"/>
      <c r="E300" s="4"/>
      <c r="F300" s="4"/>
      <c r="G300" s="39" t="s">
        <v>474</v>
      </c>
      <c r="H300" s="40" t="s">
        <v>543</v>
      </c>
      <c r="I300" s="39" t="s">
        <v>35</v>
      </c>
      <c r="J300" s="39">
        <v>1</v>
      </c>
      <c r="K300" s="41">
        <v>39826</v>
      </c>
      <c r="L300" s="40">
        <v>1900</v>
      </c>
      <c r="M300" s="40">
        <v>1900</v>
      </c>
      <c r="N300" s="34">
        <v>0</v>
      </c>
      <c r="O300" s="3"/>
      <c r="P300" s="39" t="s">
        <v>544</v>
      </c>
    </row>
    <row r="301" ht="24" customHeight="1" spans="1:16">
      <c r="A301" s="3">
        <v>296</v>
      </c>
      <c r="B301" s="39" t="s">
        <v>545</v>
      </c>
      <c r="C301" s="39" t="s">
        <v>27</v>
      </c>
      <c r="D301" s="4"/>
      <c r="E301" s="4"/>
      <c r="F301" s="4"/>
      <c r="G301" s="39" t="s">
        <v>474</v>
      </c>
      <c r="H301" s="40" t="s">
        <v>546</v>
      </c>
      <c r="I301" s="39" t="s">
        <v>30</v>
      </c>
      <c r="J301" s="39">
        <v>1</v>
      </c>
      <c r="K301" s="41">
        <v>40252</v>
      </c>
      <c r="L301" s="40">
        <v>5796</v>
      </c>
      <c r="M301" s="40">
        <v>5796</v>
      </c>
      <c r="N301" s="34">
        <v>0</v>
      </c>
      <c r="O301" s="3"/>
      <c r="P301" s="39" t="s">
        <v>547</v>
      </c>
    </row>
    <row r="302" ht="24" customHeight="1" spans="1:16">
      <c r="A302" s="3">
        <v>297</v>
      </c>
      <c r="B302" s="39" t="s">
        <v>99</v>
      </c>
      <c r="C302" s="39" t="s">
        <v>27</v>
      </c>
      <c r="D302" s="4"/>
      <c r="E302" s="4"/>
      <c r="F302" s="4"/>
      <c r="G302" s="39" t="s">
        <v>474</v>
      </c>
      <c r="H302" s="40" t="s">
        <v>43</v>
      </c>
      <c r="I302" s="39" t="s">
        <v>30</v>
      </c>
      <c r="J302" s="39">
        <v>1</v>
      </c>
      <c r="K302" s="41">
        <v>40252</v>
      </c>
      <c r="L302" s="40">
        <v>3280</v>
      </c>
      <c r="M302" s="40">
        <v>3280</v>
      </c>
      <c r="N302" s="34">
        <v>0</v>
      </c>
      <c r="O302" s="3"/>
      <c r="P302" s="39" t="s">
        <v>548</v>
      </c>
    </row>
    <row r="303" ht="24" customHeight="1" spans="1:16">
      <c r="A303" s="3">
        <v>298</v>
      </c>
      <c r="B303" s="39" t="s">
        <v>99</v>
      </c>
      <c r="C303" s="39" t="s">
        <v>27</v>
      </c>
      <c r="D303" s="4"/>
      <c r="E303" s="4"/>
      <c r="F303" s="4"/>
      <c r="G303" s="39" t="s">
        <v>474</v>
      </c>
      <c r="H303" s="40" t="s">
        <v>43</v>
      </c>
      <c r="I303" s="39" t="s">
        <v>30</v>
      </c>
      <c r="J303" s="39">
        <v>1</v>
      </c>
      <c r="K303" s="41">
        <v>40252</v>
      </c>
      <c r="L303" s="40">
        <v>3280</v>
      </c>
      <c r="M303" s="40">
        <v>3280</v>
      </c>
      <c r="N303" s="34">
        <v>0</v>
      </c>
      <c r="O303" s="3"/>
      <c r="P303" s="39" t="s">
        <v>549</v>
      </c>
    </row>
    <row r="304" ht="24" customHeight="1" spans="1:16">
      <c r="A304" s="3">
        <v>299</v>
      </c>
      <c r="B304" s="39" t="s">
        <v>154</v>
      </c>
      <c r="C304" s="39" t="s">
        <v>27</v>
      </c>
      <c r="D304" s="4"/>
      <c r="E304" s="4"/>
      <c r="F304" s="4"/>
      <c r="G304" s="39" t="s">
        <v>474</v>
      </c>
      <c r="H304" s="40" t="s">
        <v>550</v>
      </c>
      <c r="I304" s="39" t="s">
        <v>30</v>
      </c>
      <c r="J304" s="39">
        <v>1</v>
      </c>
      <c r="K304" s="41">
        <v>40252</v>
      </c>
      <c r="L304" s="40">
        <v>1090</v>
      </c>
      <c r="M304" s="40">
        <v>1090</v>
      </c>
      <c r="N304" s="34">
        <v>0</v>
      </c>
      <c r="O304" s="3"/>
      <c r="P304" s="39" t="s">
        <v>551</v>
      </c>
    </row>
    <row r="305" ht="24" customHeight="1" spans="1:16">
      <c r="A305" s="3">
        <v>300</v>
      </c>
      <c r="B305" s="39" t="s">
        <v>154</v>
      </c>
      <c r="C305" s="39" t="s">
        <v>27</v>
      </c>
      <c r="D305" s="4"/>
      <c r="E305" s="4"/>
      <c r="F305" s="4"/>
      <c r="G305" s="39" t="s">
        <v>474</v>
      </c>
      <c r="H305" s="40" t="s">
        <v>550</v>
      </c>
      <c r="I305" s="39" t="s">
        <v>30</v>
      </c>
      <c r="J305" s="39">
        <v>1</v>
      </c>
      <c r="K305" s="41">
        <v>40252</v>
      </c>
      <c r="L305" s="40">
        <v>1090</v>
      </c>
      <c r="M305" s="40">
        <v>1090</v>
      </c>
      <c r="N305" s="34">
        <v>0</v>
      </c>
      <c r="O305" s="3"/>
      <c r="P305" s="39" t="s">
        <v>552</v>
      </c>
    </row>
    <row r="306" ht="24" customHeight="1" spans="1:16">
      <c r="A306" s="3">
        <v>301</v>
      </c>
      <c r="B306" s="39" t="s">
        <v>154</v>
      </c>
      <c r="C306" s="39" t="s">
        <v>27</v>
      </c>
      <c r="D306" s="4"/>
      <c r="E306" s="4"/>
      <c r="F306" s="4"/>
      <c r="G306" s="39" t="s">
        <v>474</v>
      </c>
      <c r="H306" s="40" t="s">
        <v>550</v>
      </c>
      <c r="I306" s="39" t="s">
        <v>30</v>
      </c>
      <c r="J306" s="39">
        <v>1</v>
      </c>
      <c r="K306" s="41">
        <v>40252</v>
      </c>
      <c r="L306" s="40">
        <v>1090</v>
      </c>
      <c r="M306" s="40">
        <v>1090</v>
      </c>
      <c r="N306" s="34">
        <v>0</v>
      </c>
      <c r="O306" s="3"/>
      <c r="P306" s="39" t="s">
        <v>553</v>
      </c>
    </row>
    <row r="307" ht="24" customHeight="1" spans="1:16">
      <c r="A307" s="3">
        <v>302</v>
      </c>
      <c r="B307" s="39" t="s">
        <v>554</v>
      </c>
      <c r="C307" s="39" t="s">
        <v>27</v>
      </c>
      <c r="D307" s="4"/>
      <c r="E307" s="4"/>
      <c r="F307" s="4"/>
      <c r="G307" s="39" t="s">
        <v>474</v>
      </c>
      <c r="H307" s="40" t="s">
        <v>555</v>
      </c>
      <c r="I307" s="39" t="s">
        <v>30</v>
      </c>
      <c r="J307" s="39">
        <v>1</v>
      </c>
      <c r="K307" s="41">
        <v>40304</v>
      </c>
      <c r="L307" s="40">
        <v>74500</v>
      </c>
      <c r="M307" s="40">
        <v>74500</v>
      </c>
      <c r="N307" s="34">
        <v>0</v>
      </c>
      <c r="O307" s="3"/>
      <c r="P307" s="39" t="s">
        <v>556</v>
      </c>
    </row>
    <row r="308" ht="24" customHeight="1" spans="1:16">
      <c r="A308" s="3">
        <v>303</v>
      </c>
      <c r="B308" s="39" t="s">
        <v>99</v>
      </c>
      <c r="C308" s="39" t="s">
        <v>27</v>
      </c>
      <c r="D308" s="4"/>
      <c r="E308" s="4"/>
      <c r="F308" s="4"/>
      <c r="G308" s="39" t="s">
        <v>474</v>
      </c>
      <c r="H308" s="40" t="s">
        <v>43</v>
      </c>
      <c r="I308" s="39" t="s">
        <v>30</v>
      </c>
      <c r="J308" s="39">
        <v>1</v>
      </c>
      <c r="K308" s="41">
        <v>40401</v>
      </c>
      <c r="L308" s="40">
        <v>4200</v>
      </c>
      <c r="M308" s="40">
        <v>4200</v>
      </c>
      <c r="N308" s="34">
        <v>0</v>
      </c>
      <c r="O308" s="3"/>
      <c r="P308" s="39" t="s">
        <v>557</v>
      </c>
    </row>
    <row r="309" ht="24" customHeight="1" spans="1:16">
      <c r="A309" s="3">
        <v>304</v>
      </c>
      <c r="B309" s="39" t="s">
        <v>99</v>
      </c>
      <c r="C309" s="39" t="s">
        <v>27</v>
      </c>
      <c r="D309" s="4"/>
      <c r="E309" s="4"/>
      <c r="F309" s="4"/>
      <c r="G309" s="39" t="s">
        <v>474</v>
      </c>
      <c r="H309" s="40" t="s">
        <v>43</v>
      </c>
      <c r="I309" s="39" t="s">
        <v>30</v>
      </c>
      <c r="J309" s="39">
        <v>1</v>
      </c>
      <c r="K309" s="41">
        <v>40401</v>
      </c>
      <c r="L309" s="40">
        <v>4200</v>
      </c>
      <c r="M309" s="40">
        <v>4200</v>
      </c>
      <c r="N309" s="34">
        <v>0</v>
      </c>
      <c r="O309" s="3"/>
      <c r="P309" s="39" t="s">
        <v>558</v>
      </c>
    </row>
    <row r="310" ht="24" customHeight="1" spans="1:16">
      <c r="A310" s="3">
        <v>305</v>
      </c>
      <c r="B310" s="39" t="s">
        <v>99</v>
      </c>
      <c r="C310" s="39" t="s">
        <v>27</v>
      </c>
      <c r="D310" s="4"/>
      <c r="E310" s="4"/>
      <c r="F310" s="4"/>
      <c r="G310" s="39" t="s">
        <v>474</v>
      </c>
      <c r="H310" s="40" t="s">
        <v>43</v>
      </c>
      <c r="I310" s="39" t="s">
        <v>30</v>
      </c>
      <c r="J310" s="39">
        <v>1</v>
      </c>
      <c r="K310" s="41">
        <v>40402</v>
      </c>
      <c r="L310" s="40">
        <v>3280</v>
      </c>
      <c r="M310" s="40">
        <v>3280</v>
      </c>
      <c r="N310" s="34">
        <v>0</v>
      </c>
      <c r="O310" s="3"/>
      <c r="P310" s="39" t="s">
        <v>559</v>
      </c>
    </row>
    <row r="311" ht="24" customHeight="1" spans="1:16">
      <c r="A311" s="3">
        <v>306</v>
      </c>
      <c r="B311" s="39" t="s">
        <v>154</v>
      </c>
      <c r="C311" s="39" t="s">
        <v>27</v>
      </c>
      <c r="D311" s="4"/>
      <c r="E311" s="4"/>
      <c r="F311" s="4"/>
      <c r="G311" s="39" t="s">
        <v>474</v>
      </c>
      <c r="H311" s="40" t="s">
        <v>560</v>
      </c>
      <c r="I311" s="39" t="s">
        <v>30</v>
      </c>
      <c r="J311" s="39">
        <v>1</v>
      </c>
      <c r="K311" s="41">
        <v>40402</v>
      </c>
      <c r="L311" s="40">
        <v>999</v>
      </c>
      <c r="M311" s="40">
        <v>999</v>
      </c>
      <c r="N311" s="34">
        <v>0</v>
      </c>
      <c r="O311" s="3"/>
      <c r="P311" s="39" t="s">
        <v>561</v>
      </c>
    </row>
    <row r="312" ht="24" customHeight="1" spans="1:16">
      <c r="A312" s="3">
        <v>307</v>
      </c>
      <c r="B312" s="39" t="s">
        <v>154</v>
      </c>
      <c r="C312" s="39" t="s">
        <v>27</v>
      </c>
      <c r="D312" s="4"/>
      <c r="E312" s="4"/>
      <c r="F312" s="4"/>
      <c r="G312" s="39" t="s">
        <v>474</v>
      </c>
      <c r="H312" s="40" t="s">
        <v>560</v>
      </c>
      <c r="I312" s="39" t="s">
        <v>30</v>
      </c>
      <c r="J312" s="39">
        <v>1</v>
      </c>
      <c r="K312" s="41">
        <v>40402</v>
      </c>
      <c r="L312" s="40">
        <v>999</v>
      </c>
      <c r="M312" s="40">
        <v>999</v>
      </c>
      <c r="N312" s="34">
        <v>0</v>
      </c>
      <c r="O312" s="3"/>
      <c r="P312" s="39" t="s">
        <v>562</v>
      </c>
    </row>
    <row r="313" ht="24" customHeight="1" spans="1:16">
      <c r="A313" s="3">
        <v>308</v>
      </c>
      <c r="B313" s="39" t="s">
        <v>154</v>
      </c>
      <c r="C313" s="39" t="s">
        <v>27</v>
      </c>
      <c r="D313" s="4"/>
      <c r="E313" s="4"/>
      <c r="F313" s="4"/>
      <c r="G313" s="39" t="s">
        <v>474</v>
      </c>
      <c r="H313" s="40" t="s">
        <v>550</v>
      </c>
      <c r="I313" s="39" t="s">
        <v>30</v>
      </c>
      <c r="J313" s="39">
        <v>1</v>
      </c>
      <c r="K313" s="41">
        <v>40402</v>
      </c>
      <c r="L313" s="40">
        <v>1090</v>
      </c>
      <c r="M313" s="40">
        <v>1090</v>
      </c>
      <c r="N313" s="34">
        <v>0</v>
      </c>
      <c r="O313" s="3"/>
      <c r="P313" s="39" t="s">
        <v>563</v>
      </c>
    </row>
    <row r="314" ht="24" customHeight="1" spans="1:16">
      <c r="A314" s="3">
        <v>309</v>
      </c>
      <c r="B314" s="39" t="s">
        <v>545</v>
      </c>
      <c r="C314" s="39" t="s">
        <v>27</v>
      </c>
      <c r="D314" s="4"/>
      <c r="E314" s="4"/>
      <c r="F314" s="4"/>
      <c r="G314" s="39" t="s">
        <v>474</v>
      </c>
      <c r="H314" s="40" t="s">
        <v>43</v>
      </c>
      <c r="I314" s="39" t="s">
        <v>30</v>
      </c>
      <c r="J314" s="39">
        <v>1</v>
      </c>
      <c r="K314" s="41">
        <v>40441</v>
      </c>
      <c r="L314" s="40">
        <v>2240</v>
      </c>
      <c r="M314" s="40">
        <v>2240</v>
      </c>
      <c r="N314" s="34">
        <v>0</v>
      </c>
      <c r="O314" s="3"/>
      <c r="P314" s="39" t="s">
        <v>564</v>
      </c>
    </row>
    <row r="315" ht="24" customHeight="1" spans="1:16">
      <c r="A315" s="3">
        <v>310</v>
      </c>
      <c r="B315" s="39" t="s">
        <v>97</v>
      </c>
      <c r="C315" s="39" t="s">
        <v>27</v>
      </c>
      <c r="D315" s="4"/>
      <c r="E315" s="4"/>
      <c r="F315" s="4"/>
      <c r="G315" s="39" t="s">
        <v>474</v>
      </c>
      <c r="H315" s="40" t="s">
        <v>43</v>
      </c>
      <c r="I315" s="39" t="s">
        <v>30</v>
      </c>
      <c r="J315" s="39">
        <v>1</v>
      </c>
      <c r="K315" s="41">
        <v>40469</v>
      </c>
      <c r="L315" s="40">
        <v>10900</v>
      </c>
      <c r="M315" s="40">
        <v>10900</v>
      </c>
      <c r="N315" s="34">
        <v>0</v>
      </c>
      <c r="O315" s="3"/>
      <c r="P315" s="39" t="s">
        <v>565</v>
      </c>
    </row>
    <row r="316" ht="24" customHeight="1" spans="1:16">
      <c r="A316" s="3">
        <v>311</v>
      </c>
      <c r="B316" s="39" t="s">
        <v>566</v>
      </c>
      <c r="C316" s="39" t="s">
        <v>27</v>
      </c>
      <c r="D316" s="4"/>
      <c r="E316" s="4"/>
      <c r="F316" s="4"/>
      <c r="G316" s="39" t="s">
        <v>474</v>
      </c>
      <c r="H316" s="40" t="s">
        <v>567</v>
      </c>
      <c r="I316" s="39" t="s">
        <v>30</v>
      </c>
      <c r="J316" s="39">
        <v>1</v>
      </c>
      <c r="K316" s="41">
        <v>40514</v>
      </c>
      <c r="L316" s="40">
        <v>24800</v>
      </c>
      <c r="M316" s="40">
        <v>24800</v>
      </c>
      <c r="N316" s="34">
        <v>0</v>
      </c>
      <c r="O316" s="3"/>
      <c r="P316" s="39" t="s">
        <v>568</v>
      </c>
    </row>
    <row r="317" ht="24" customHeight="1" spans="1:16">
      <c r="A317" s="3">
        <v>312</v>
      </c>
      <c r="B317" s="39" t="s">
        <v>145</v>
      </c>
      <c r="C317" s="39" t="s">
        <v>27</v>
      </c>
      <c r="D317" s="4"/>
      <c r="E317" s="4"/>
      <c r="F317" s="4"/>
      <c r="G317" s="39" t="s">
        <v>474</v>
      </c>
      <c r="H317" s="40" t="s">
        <v>569</v>
      </c>
      <c r="I317" s="39" t="s">
        <v>30</v>
      </c>
      <c r="J317" s="39">
        <v>1</v>
      </c>
      <c r="K317" s="41">
        <v>40544</v>
      </c>
      <c r="L317" s="40">
        <v>1880</v>
      </c>
      <c r="M317" s="40">
        <v>1880</v>
      </c>
      <c r="N317" s="34">
        <v>0</v>
      </c>
      <c r="O317" s="3"/>
      <c r="P317" s="39" t="s">
        <v>570</v>
      </c>
    </row>
    <row r="318" ht="24" customHeight="1" spans="1:16">
      <c r="A318" s="3">
        <v>313</v>
      </c>
      <c r="B318" s="39" t="s">
        <v>99</v>
      </c>
      <c r="C318" s="39" t="s">
        <v>27</v>
      </c>
      <c r="D318" s="4"/>
      <c r="E318" s="4"/>
      <c r="F318" s="4"/>
      <c r="G318" s="39" t="s">
        <v>474</v>
      </c>
      <c r="H318" s="40" t="s">
        <v>571</v>
      </c>
      <c r="I318" s="39" t="s">
        <v>30</v>
      </c>
      <c r="J318" s="39">
        <v>1</v>
      </c>
      <c r="K318" s="41">
        <v>40611</v>
      </c>
      <c r="L318" s="40">
        <v>4600</v>
      </c>
      <c r="M318" s="40">
        <v>4600</v>
      </c>
      <c r="N318" s="34">
        <v>0</v>
      </c>
      <c r="O318" s="3"/>
      <c r="P318" s="39" t="s">
        <v>572</v>
      </c>
    </row>
    <row r="319" ht="24" customHeight="1" spans="1:16">
      <c r="A319" s="3">
        <v>314</v>
      </c>
      <c r="B319" s="39" t="s">
        <v>573</v>
      </c>
      <c r="C319" s="39" t="s">
        <v>27</v>
      </c>
      <c r="D319" s="4"/>
      <c r="E319" s="4"/>
      <c r="F319" s="4"/>
      <c r="G319" s="39" t="s">
        <v>474</v>
      </c>
      <c r="H319" s="40" t="s">
        <v>574</v>
      </c>
      <c r="I319" s="39" t="s">
        <v>30</v>
      </c>
      <c r="J319" s="39">
        <v>1</v>
      </c>
      <c r="K319" s="41">
        <v>40673</v>
      </c>
      <c r="L319" s="40">
        <v>7800</v>
      </c>
      <c r="M319" s="40">
        <v>7800</v>
      </c>
      <c r="N319" s="34">
        <v>0</v>
      </c>
      <c r="O319" s="3"/>
      <c r="P319" s="39" t="s">
        <v>575</v>
      </c>
    </row>
    <row r="320" ht="24" customHeight="1" spans="1:16">
      <c r="A320" s="3">
        <v>315</v>
      </c>
      <c r="B320" s="39" t="s">
        <v>154</v>
      </c>
      <c r="C320" s="39" t="s">
        <v>27</v>
      </c>
      <c r="D320" s="4"/>
      <c r="E320" s="4"/>
      <c r="F320" s="4"/>
      <c r="G320" s="39" t="s">
        <v>474</v>
      </c>
      <c r="H320" s="40" t="s">
        <v>576</v>
      </c>
      <c r="I320" s="39" t="s">
        <v>30</v>
      </c>
      <c r="J320" s="39">
        <v>1</v>
      </c>
      <c r="K320" s="41">
        <v>40673</v>
      </c>
      <c r="L320" s="40">
        <v>14600</v>
      </c>
      <c r="M320" s="40">
        <v>14600</v>
      </c>
      <c r="N320" s="34">
        <v>0</v>
      </c>
      <c r="O320" s="3"/>
      <c r="P320" s="39" t="s">
        <v>577</v>
      </c>
    </row>
    <row r="321" ht="24" customHeight="1" spans="1:16">
      <c r="A321" s="3">
        <v>316</v>
      </c>
      <c r="B321" s="39" t="s">
        <v>573</v>
      </c>
      <c r="C321" s="39" t="s">
        <v>27</v>
      </c>
      <c r="D321" s="4"/>
      <c r="E321" s="4"/>
      <c r="F321" s="4"/>
      <c r="G321" s="39" t="s">
        <v>474</v>
      </c>
      <c r="H321" s="40" t="s">
        <v>578</v>
      </c>
      <c r="I321" s="39" t="s">
        <v>30</v>
      </c>
      <c r="J321" s="39">
        <v>1</v>
      </c>
      <c r="K321" s="41">
        <v>40686</v>
      </c>
      <c r="L321" s="40">
        <v>15400</v>
      </c>
      <c r="M321" s="40">
        <v>15400</v>
      </c>
      <c r="N321" s="34">
        <v>0</v>
      </c>
      <c r="O321" s="3"/>
      <c r="P321" s="39" t="s">
        <v>579</v>
      </c>
    </row>
    <row r="322" ht="24" customHeight="1" spans="1:16">
      <c r="A322" s="3">
        <v>317</v>
      </c>
      <c r="B322" s="39" t="s">
        <v>114</v>
      </c>
      <c r="C322" s="39" t="s">
        <v>27</v>
      </c>
      <c r="D322" s="4"/>
      <c r="E322" s="4"/>
      <c r="F322" s="4"/>
      <c r="G322" s="39" t="s">
        <v>474</v>
      </c>
      <c r="H322" s="40" t="s">
        <v>580</v>
      </c>
      <c r="I322" s="39" t="s">
        <v>30</v>
      </c>
      <c r="J322" s="39">
        <v>1</v>
      </c>
      <c r="K322" s="41">
        <v>40688</v>
      </c>
      <c r="L322" s="40">
        <v>2500</v>
      </c>
      <c r="M322" s="40">
        <v>2500</v>
      </c>
      <c r="N322" s="34">
        <v>0</v>
      </c>
      <c r="O322" s="3"/>
      <c r="P322" s="39" t="s">
        <v>581</v>
      </c>
    </row>
    <row r="323" ht="24" customHeight="1" spans="1:16">
      <c r="A323" s="3">
        <v>318</v>
      </c>
      <c r="B323" s="39" t="s">
        <v>99</v>
      </c>
      <c r="C323" s="39" t="s">
        <v>27</v>
      </c>
      <c r="D323" s="4"/>
      <c r="E323" s="4"/>
      <c r="F323" s="4"/>
      <c r="G323" s="39" t="s">
        <v>474</v>
      </c>
      <c r="H323" s="40" t="s">
        <v>582</v>
      </c>
      <c r="I323" s="39" t="s">
        <v>30</v>
      </c>
      <c r="J323" s="39">
        <v>1</v>
      </c>
      <c r="K323" s="41">
        <v>40699</v>
      </c>
      <c r="L323" s="40">
        <v>9110</v>
      </c>
      <c r="M323" s="40">
        <v>9110</v>
      </c>
      <c r="N323" s="34">
        <v>0</v>
      </c>
      <c r="O323" s="3"/>
      <c r="P323" s="39" t="s">
        <v>583</v>
      </c>
    </row>
    <row r="324" ht="24" customHeight="1" spans="1:16">
      <c r="A324" s="3">
        <v>319</v>
      </c>
      <c r="B324" s="39" t="s">
        <v>99</v>
      </c>
      <c r="C324" s="39" t="s">
        <v>27</v>
      </c>
      <c r="D324" s="4"/>
      <c r="E324" s="4"/>
      <c r="F324" s="4"/>
      <c r="G324" s="39" t="s">
        <v>474</v>
      </c>
      <c r="H324" s="40" t="s">
        <v>582</v>
      </c>
      <c r="I324" s="39" t="s">
        <v>30</v>
      </c>
      <c r="J324" s="39">
        <v>1</v>
      </c>
      <c r="K324" s="41">
        <v>40699</v>
      </c>
      <c r="L324" s="40">
        <v>9110</v>
      </c>
      <c r="M324" s="40">
        <v>9110</v>
      </c>
      <c r="N324" s="34">
        <v>0</v>
      </c>
      <c r="O324" s="3"/>
      <c r="P324" s="39" t="s">
        <v>584</v>
      </c>
    </row>
    <row r="325" ht="24" customHeight="1" spans="1:16">
      <c r="A325" s="3">
        <v>320</v>
      </c>
      <c r="B325" s="39" t="s">
        <v>99</v>
      </c>
      <c r="C325" s="39" t="s">
        <v>27</v>
      </c>
      <c r="D325" s="4"/>
      <c r="E325" s="4"/>
      <c r="F325" s="4"/>
      <c r="G325" s="39" t="s">
        <v>474</v>
      </c>
      <c r="H325" s="40" t="s">
        <v>585</v>
      </c>
      <c r="I325" s="39" t="s">
        <v>30</v>
      </c>
      <c r="J325" s="39">
        <v>1</v>
      </c>
      <c r="K325" s="41">
        <v>40701</v>
      </c>
      <c r="L325" s="40">
        <v>9110</v>
      </c>
      <c r="M325" s="40">
        <v>9110</v>
      </c>
      <c r="N325" s="34">
        <v>0</v>
      </c>
      <c r="O325" s="3"/>
      <c r="P325" s="39" t="s">
        <v>586</v>
      </c>
    </row>
    <row r="326" ht="24" customHeight="1" spans="1:16">
      <c r="A326" s="3">
        <v>321</v>
      </c>
      <c r="B326" s="39" t="s">
        <v>99</v>
      </c>
      <c r="C326" s="39" t="s">
        <v>27</v>
      </c>
      <c r="D326" s="4"/>
      <c r="E326" s="4"/>
      <c r="F326" s="4"/>
      <c r="G326" s="39" t="s">
        <v>474</v>
      </c>
      <c r="H326" s="40" t="s">
        <v>587</v>
      </c>
      <c r="I326" s="39" t="s">
        <v>30</v>
      </c>
      <c r="J326" s="39">
        <v>1</v>
      </c>
      <c r="K326" s="41">
        <v>40736</v>
      </c>
      <c r="L326" s="40">
        <v>4720</v>
      </c>
      <c r="M326" s="40">
        <v>4720</v>
      </c>
      <c r="N326" s="34">
        <v>0</v>
      </c>
      <c r="O326" s="3"/>
      <c r="P326" s="39" t="s">
        <v>588</v>
      </c>
    </row>
    <row r="327" ht="24" customHeight="1" spans="1:16">
      <c r="A327" s="3">
        <v>322</v>
      </c>
      <c r="B327" s="39" t="s">
        <v>114</v>
      </c>
      <c r="C327" s="39" t="s">
        <v>27</v>
      </c>
      <c r="D327" s="4"/>
      <c r="E327" s="4"/>
      <c r="F327" s="4"/>
      <c r="G327" s="39" t="s">
        <v>474</v>
      </c>
      <c r="H327" s="40" t="s">
        <v>182</v>
      </c>
      <c r="I327" s="39" t="s">
        <v>30</v>
      </c>
      <c r="J327" s="39">
        <v>1</v>
      </c>
      <c r="K327" s="41">
        <v>41004</v>
      </c>
      <c r="L327" s="40">
        <v>2650</v>
      </c>
      <c r="M327" s="40">
        <v>2650</v>
      </c>
      <c r="N327" s="34">
        <v>0</v>
      </c>
      <c r="O327" s="3"/>
      <c r="P327" s="39" t="s">
        <v>589</v>
      </c>
    </row>
    <row r="328" ht="24" customHeight="1" spans="1:16">
      <c r="A328" s="3">
        <v>323</v>
      </c>
      <c r="B328" s="39" t="s">
        <v>114</v>
      </c>
      <c r="C328" s="39" t="s">
        <v>27</v>
      </c>
      <c r="D328" s="4"/>
      <c r="E328" s="4"/>
      <c r="F328" s="4"/>
      <c r="G328" s="39" t="s">
        <v>474</v>
      </c>
      <c r="H328" s="40" t="s">
        <v>179</v>
      </c>
      <c r="I328" s="39" t="s">
        <v>30</v>
      </c>
      <c r="J328" s="39">
        <v>1</v>
      </c>
      <c r="K328" s="41">
        <v>41004</v>
      </c>
      <c r="L328" s="40">
        <v>2650</v>
      </c>
      <c r="M328" s="40">
        <v>2650</v>
      </c>
      <c r="N328" s="34">
        <v>0</v>
      </c>
      <c r="O328" s="3"/>
      <c r="P328" s="39" t="s">
        <v>590</v>
      </c>
    </row>
    <row r="329" ht="24" customHeight="1" spans="1:16">
      <c r="A329" s="3">
        <v>324</v>
      </c>
      <c r="B329" s="39" t="s">
        <v>99</v>
      </c>
      <c r="C329" s="39" t="s">
        <v>27</v>
      </c>
      <c r="D329" s="4"/>
      <c r="E329" s="4"/>
      <c r="F329" s="4"/>
      <c r="G329" s="39" t="s">
        <v>474</v>
      </c>
      <c r="H329" s="40" t="s">
        <v>591</v>
      </c>
      <c r="I329" s="39" t="s">
        <v>30</v>
      </c>
      <c r="J329" s="39">
        <v>1</v>
      </c>
      <c r="K329" s="41">
        <v>41008</v>
      </c>
      <c r="L329" s="40">
        <v>5500</v>
      </c>
      <c r="M329" s="40">
        <v>5500</v>
      </c>
      <c r="N329" s="34">
        <v>0</v>
      </c>
      <c r="O329" s="3"/>
      <c r="P329" s="39" t="s">
        <v>592</v>
      </c>
    </row>
    <row r="330" ht="24" customHeight="1" spans="1:16">
      <c r="A330" s="3">
        <v>325</v>
      </c>
      <c r="B330" s="39" t="s">
        <v>99</v>
      </c>
      <c r="C330" s="39" t="s">
        <v>27</v>
      </c>
      <c r="D330" s="4"/>
      <c r="E330" s="4"/>
      <c r="F330" s="4"/>
      <c r="G330" s="39" t="s">
        <v>474</v>
      </c>
      <c r="H330" s="40" t="s">
        <v>591</v>
      </c>
      <c r="I330" s="39" t="s">
        <v>30</v>
      </c>
      <c r="J330" s="39">
        <v>1</v>
      </c>
      <c r="K330" s="41">
        <v>41008</v>
      </c>
      <c r="L330" s="40">
        <v>5500</v>
      </c>
      <c r="M330" s="40">
        <v>5500</v>
      </c>
      <c r="N330" s="34">
        <v>0</v>
      </c>
      <c r="O330" s="3"/>
      <c r="P330" s="39" t="s">
        <v>593</v>
      </c>
    </row>
    <row r="331" ht="24" customHeight="1" spans="1:16">
      <c r="A331" s="3">
        <v>326</v>
      </c>
      <c r="B331" s="39" t="s">
        <v>99</v>
      </c>
      <c r="C331" s="39" t="s">
        <v>27</v>
      </c>
      <c r="D331" s="4"/>
      <c r="E331" s="4"/>
      <c r="F331" s="4"/>
      <c r="G331" s="39" t="s">
        <v>474</v>
      </c>
      <c r="H331" s="40" t="s">
        <v>594</v>
      </c>
      <c r="I331" s="39" t="s">
        <v>30</v>
      </c>
      <c r="J331" s="39">
        <v>1</v>
      </c>
      <c r="K331" s="41">
        <v>41037</v>
      </c>
      <c r="L331" s="40">
        <v>4800</v>
      </c>
      <c r="M331" s="40">
        <v>4800</v>
      </c>
      <c r="N331" s="34">
        <v>0</v>
      </c>
      <c r="O331" s="3"/>
      <c r="P331" s="39" t="s">
        <v>595</v>
      </c>
    </row>
    <row r="332" ht="24" customHeight="1" spans="1:16">
      <c r="A332" s="3">
        <v>327</v>
      </c>
      <c r="B332" s="39" t="s">
        <v>554</v>
      </c>
      <c r="C332" s="39" t="s">
        <v>27</v>
      </c>
      <c r="D332" s="4"/>
      <c r="E332" s="4"/>
      <c r="F332" s="4"/>
      <c r="G332" s="39" t="s">
        <v>474</v>
      </c>
      <c r="H332" s="40" t="s">
        <v>596</v>
      </c>
      <c r="I332" s="39" t="s">
        <v>30</v>
      </c>
      <c r="J332" s="39">
        <v>1</v>
      </c>
      <c r="K332" s="41">
        <v>41085</v>
      </c>
      <c r="L332" s="40">
        <v>88000</v>
      </c>
      <c r="M332" s="40">
        <v>88000</v>
      </c>
      <c r="N332" s="34">
        <v>0</v>
      </c>
      <c r="O332" s="3"/>
      <c r="P332" s="39" t="s">
        <v>597</v>
      </c>
    </row>
    <row r="333" ht="24" customHeight="1" spans="1:16">
      <c r="A333" s="3">
        <v>328</v>
      </c>
      <c r="B333" s="39" t="s">
        <v>598</v>
      </c>
      <c r="C333" s="39" t="s">
        <v>27</v>
      </c>
      <c r="D333" s="4"/>
      <c r="E333" s="4"/>
      <c r="F333" s="4"/>
      <c r="G333" s="39" t="s">
        <v>474</v>
      </c>
      <c r="H333" s="40" t="s">
        <v>599</v>
      </c>
      <c r="I333" s="39" t="s">
        <v>30</v>
      </c>
      <c r="J333" s="39">
        <v>1</v>
      </c>
      <c r="K333" s="41">
        <v>41260</v>
      </c>
      <c r="L333" s="40">
        <v>2500</v>
      </c>
      <c r="M333" s="40">
        <v>2500</v>
      </c>
      <c r="N333" s="34">
        <v>0</v>
      </c>
      <c r="O333" s="3"/>
      <c r="P333" s="39" t="s">
        <v>600</v>
      </c>
    </row>
    <row r="334" ht="24" customHeight="1" spans="1:16">
      <c r="A334" s="3">
        <v>329</v>
      </c>
      <c r="B334" s="39" t="s">
        <v>97</v>
      </c>
      <c r="C334" s="39" t="s">
        <v>27</v>
      </c>
      <c r="D334" s="4"/>
      <c r="E334" s="4"/>
      <c r="F334" s="4"/>
      <c r="G334" s="39" t="s">
        <v>474</v>
      </c>
      <c r="H334" s="40" t="s">
        <v>43</v>
      </c>
      <c r="I334" s="39" t="s">
        <v>30</v>
      </c>
      <c r="J334" s="39">
        <v>1</v>
      </c>
      <c r="K334" s="41">
        <v>41639</v>
      </c>
      <c r="L334" s="40">
        <v>8300</v>
      </c>
      <c r="M334" s="40">
        <v>8300</v>
      </c>
      <c r="N334" s="34">
        <v>0</v>
      </c>
      <c r="O334" s="3"/>
      <c r="P334" s="39" t="s">
        <v>601</v>
      </c>
    </row>
    <row r="335" ht="24" customHeight="1" spans="1:16">
      <c r="A335" s="3">
        <v>330</v>
      </c>
      <c r="B335" s="39" t="s">
        <v>104</v>
      </c>
      <c r="C335" s="39" t="s">
        <v>27</v>
      </c>
      <c r="D335" s="4"/>
      <c r="E335" s="4"/>
      <c r="F335" s="4"/>
      <c r="G335" s="39" t="s">
        <v>474</v>
      </c>
      <c r="H335" s="40" t="s">
        <v>43</v>
      </c>
      <c r="I335" s="39" t="s">
        <v>30</v>
      </c>
      <c r="J335" s="39">
        <v>1</v>
      </c>
      <c r="K335" s="41">
        <v>41639</v>
      </c>
      <c r="L335" s="40">
        <v>8900</v>
      </c>
      <c r="M335" s="40">
        <v>8900</v>
      </c>
      <c r="N335" s="34">
        <v>0</v>
      </c>
      <c r="O335" s="3"/>
      <c r="P335" s="39" t="s">
        <v>602</v>
      </c>
    </row>
    <row r="336" ht="24" customHeight="1" spans="1:16">
      <c r="A336" s="3">
        <v>331</v>
      </c>
      <c r="B336" s="39" t="s">
        <v>114</v>
      </c>
      <c r="C336" s="39" t="s">
        <v>27</v>
      </c>
      <c r="D336" s="4"/>
      <c r="E336" s="4"/>
      <c r="F336" s="4"/>
      <c r="G336" s="39" t="s">
        <v>474</v>
      </c>
      <c r="H336" s="40" t="s">
        <v>43</v>
      </c>
      <c r="I336" s="39" t="s">
        <v>30</v>
      </c>
      <c r="J336" s="39">
        <v>1</v>
      </c>
      <c r="K336" s="41">
        <v>41639</v>
      </c>
      <c r="L336" s="40">
        <v>2175</v>
      </c>
      <c r="M336" s="40">
        <v>2175</v>
      </c>
      <c r="N336" s="34">
        <v>0</v>
      </c>
      <c r="O336" s="3"/>
      <c r="P336" s="39" t="s">
        <v>603</v>
      </c>
    </row>
    <row r="337" ht="24" customHeight="1" spans="1:16">
      <c r="A337" s="3">
        <v>332</v>
      </c>
      <c r="B337" s="39" t="s">
        <v>114</v>
      </c>
      <c r="C337" s="39" t="s">
        <v>27</v>
      </c>
      <c r="D337" s="4"/>
      <c r="E337" s="4"/>
      <c r="F337" s="4"/>
      <c r="G337" s="39" t="s">
        <v>474</v>
      </c>
      <c r="H337" s="40" t="s">
        <v>43</v>
      </c>
      <c r="I337" s="39" t="s">
        <v>30</v>
      </c>
      <c r="J337" s="39">
        <v>1</v>
      </c>
      <c r="K337" s="41">
        <v>41639</v>
      </c>
      <c r="L337" s="40">
        <v>2175</v>
      </c>
      <c r="M337" s="40">
        <v>2175</v>
      </c>
      <c r="N337" s="34">
        <v>0</v>
      </c>
      <c r="O337" s="3"/>
      <c r="P337" s="39" t="s">
        <v>604</v>
      </c>
    </row>
    <row r="338" ht="24" customHeight="1" spans="1:16">
      <c r="A338" s="3">
        <v>333</v>
      </c>
      <c r="B338" s="39" t="s">
        <v>114</v>
      </c>
      <c r="C338" s="39" t="s">
        <v>27</v>
      </c>
      <c r="D338" s="4"/>
      <c r="E338" s="4"/>
      <c r="F338" s="4"/>
      <c r="G338" s="39" t="s">
        <v>474</v>
      </c>
      <c r="H338" s="40" t="s">
        <v>43</v>
      </c>
      <c r="I338" s="39" t="s">
        <v>30</v>
      </c>
      <c r="J338" s="39">
        <v>1</v>
      </c>
      <c r="K338" s="41">
        <v>41639</v>
      </c>
      <c r="L338" s="40">
        <v>2460</v>
      </c>
      <c r="M338" s="40">
        <v>2460</v>
      </c>
      <c r="N338" s="34">
        <v>0</v>
      </c>
      <c r="O338" s="3"/>
      <c r="P338" s="39" t="s">
        <v>605</v>
      </c>
    </row>
    <row r="339" ht="24" customHeight="1" spans="1:16">
      <c r="A339" s="3">
        <v>334</v>
      </c>
      <c r="B339" s="39" t="s">
        <v>606</v>
      </c>
      <c r="C339" s="39" t="s">
        <v>27</v>
      </c>
      <c r="D339" s="4"/>
      <c r="E339" s="4"/>
      <c r="F339" s="4"/>
      <c r="G339" s="39" t="s">
        <v>474</v>
      </c>
      <c r="H339" s="40" t="s">
        <v>607</v>
      </c>
      <c r="I339" s="39" t="s">
        <v>30</v>
      </c>
      <c r="J339" s="39">
        <v>1</v>
      </c>
      <c r="K339" s="41">
        <v>42005</v>
      </c>
      <c r="L339" s="40">
        <v>4380</v>
      </c>
      <c r="M339" s="40">
        <v>4380</v>
      </c>
      <c r="N339" s="34">
        <v>0</v>
      </c>
      <c r="O339" s="3"/>
      <c r="P339" s="39" t="s">
        <v>608</v>
      </c>
    </row>
    <row r="340" ht="24" customHeight="1" spans="1:16">
      <c r="A340" s="3">
        <v>335</v>
      </c>
      <c r="B340" s="39" t="s">
        <v>609</v>
      </c>
      <c r="C340" s="39" t="s">
        <v>27</v>
      </c>
      <c r="D340" s="4"/>
      <c r="E340" s="4"/>
      <c r="F340" s="4"/>
      <c r="G340" s="39" t="s">
        <v>474</v>
      </c>
      <c r="H340" s="40" t="s">
        <v>43</v>
      </c>
      <c r="I340" s="39" t="s">
        <v>30</v>
      </c>
      <c r="J340" s="39">
        <v>1</v>
      </c>
      <c r="K340" s="41">
        <v>42005</v>
      </c>
      <c r="L340" s="40">
        <v>16500</v>
      </c>
      <c r="M340" s="40">
        <v>16500</v>
      </c>
      <c r="N340" s="34">
        <v>0</v>
      </c>
      <c r="O340" s="3"/>
      <c r="P340" s="39" t="s">
        <v>610</v>
      </c>
    </row>
    <row r="341" ht="24" customHeight="1" spans="1:16">
      <c r="A341" s="3">
        <v>336</v>
      </c>
      <c r="B341" s="39" t="s">
        <v>97</v>
      </c>
      <c r="C341" s="39" t="s">
        <v>27</v>
      </c>
      <c r="D341" s="4"/>
      <c r="E341" s="4"/>
      <c r="F341" s="4"/>
      <c r="G341" s="39" t="s">
        <v>474</v>
      </c>
      <c r="H341" s="40" t="s">
        <v>43</v>
      </c>
      <c r="I341" s="39" t="s">
        <v>30</v>
      </c>
      <c r="J341" s="39">
        <v>1</v>
      </c>
      <c r="K341" s="41">
        <v>42005</v>
      </c>
      <c r="L341" s="40">
        <v>6800</v>
      </c>
      <c r="M341" s="40">
        <v>6800</v>
      </c>
      <c r="N341" s="34">
        <v>0</v>
      </c>
      <c r="O341" s="3"/>
      <c r="P341" s="39" t="s">
        <v>611</v>
      </c>
    </row>
    <row r="342" ht="24" customHeight="1" spans="1:16">
      <c r="A342" s="3">
        <v>337</v>
      </c>
      <c r="B342" s="39" t="s">
        <v>612</v>
      </c>
      <c r="C342" s="39" t="s">
        <v>27</v>
      </c>
      <c r="D342" s="4"/>
      <c r="E342" s="4"/>
      <c r="F342" s="4"/>
      <c r="G342" s="39" t="s">
        <v>474</v>
      </c>
      <c r="H342" s="40" t="s">
        <v>43</v>
      </c>
      <c r="I342" s="39" t="s">
        <v>30</v>
      </c>
      <c r="J342" s="39">
        <v>1</v>
      </c>
      <c r="K342" s="41">
        <v>42005</v>
      </c>
      <c r="L342" s="40">
        <v>40240</v>
      </c>
      <c r="M342" s="40">
        <v>40240</v>
      </c>
      <c r="N342" s="34">
        <v>0</v>
      </c>
      <c r="O342" s="3"/>
      <c r="P342" s="39" t="s">
        <v>613</v>
      </c>
    </row>
    <row r="343" ht="24" customHeight="1" spans="1:16">
      <c r="A343" s="3">
        <v>338</v>
      </c>
      <c r="B343" s="39" t="s">
        <v>614</v>
      </c>
      <c r="C343" s="39" t="s">
        <v>27</v>
      </c>
      <c r="D343" s="4"/>
      <c r="E343" s="4"/>
      <c r="F343" s="4"/>
      <c r="G343" s="39" t="s">
        <v>474</v>
      </c>
      <c r="H343" s="40" t="s">
        <v>615</v>
      </c>
      <c r="I343" s="39" t="s">
        <v>30</v>
      </c>
      <c r="J343" s="39">
        <v>1</v>
      </c>
      <c r="K343" s="41">
        <v>42005</v>
      </c>
      <c r="L343" s="40">
        <v>3640</v>
      </c>
      <c r="M343" s="40">
        <v>3640</v>
      </c>
      <c r="N343" s="34">
        <v>0</v>
      </c>
      <c r="O343" s="3"/>
      <c r="P343" s="39" t="s">
        <v>616</v>
      </c>
    </row>
    <row r="344" ht="24" customHeight="1" spans="1:16">
      <c r="A344" s="3">
        <v>339</v>
      </c>
      <c r="B344" s="39" t="s">
        <v>617</v>
      </c>
      <c r="C344" s="39" t="s">
        <v>27</v>
      </c>
      <c r="D344" s="4"/>
      <c r="E344" s="4"/>
      <c r="F344" s="4"/>
      <c r="G344" s="39" t="s">
        <v>474</v>
      </c>
      <c r="H344" s="40" t="s">
        <v>618</v>
      </c>
      <c r="I344" s="39" t="s">
        <v>30</v>
      </c>
      <c r="J344" s="39">
        <v>1</v>
      </c>
      <c r="K344" s="41">
        <v>42005</v>
      </c>
      <c r="L344" s="40">
        <v>94000</v>
      </c>
      <c r="M344" s="40">
        <v>94000</v>
      </c>
      <c r="N344" s="34">
        <v>0</v>
      </c>
      <c r="O344" s="3"/>
      <c r="P344" s="39" t="s">
        <v>619</v>
      </c>
    </row>
    <row r="345" ht="24" customHeight="1" spans="1:16">
      <c r="A345" s="3">
        <v>340</v>
      </c>
      <c r="B345" s="39" t="s">
        <v>620</v>
      </c>
      <c r="C345" s="39" t="s">
        <v>27</v>
      </c>
      <c r="D345" s="4"/>
      <c r="E345" s="4"/>
      <c r="F345" s="4"/>
      <c r="G345" s="39" t="s">
        <v>474</v>
      </c>
      <c r="H345" s="40" t="s">
        <v>43</v>
      </c>
      <c r="I345" s="39" t="s">
        <v>30</v>
      </c>
      <c r="J345" s="39">
        <v>1</v>
      </c>
      <c r="K345" s="41">
        <v>42005</v>
      </c>
      <c r="L345" s="40">
        <v>9800</v>
      </c>
      <c r="M345" s="40">
        <v>9800</v>
      </c>
      <c r="N345" s="34">
        <v>0</v>
      </c>
      <c r="O345" s="3"/>
      <c r="P345" s="39" t="s">
        <v>621</v>
      </c>
    </row>
    <row r="346" ht="24" customHeight="1" spans="1:16">
      <c r="A346" s="3">
        <v>341</v>
      </c>
      <c r="B346" s="39" t="s">
        <v>609</v>
      </c>
      <c r="C346" s="39" t="s">
        <v>27</v>
      </c>
      <c r="D346" s="4"/>
      <c r="E346" s="4"/>
      <c r="F346" s="4"/>
      <c r="G346" s="39" t="s">
        <v>474</v>
      </c>
      <c r="H346" s="40" t="s">
        <v>43</v>
      </c>
      <c r="I346" s="39" t="s">
        <v>30</v>
      </c>
      <c r="J346" s="39">
        <v>1</v>
      </c>
      <c r="K346" s="41">
        <v>42005</v>
      </c>
      <c r="L346" s="40">
        <v>13500</v>
      </c>
      <c r="M346" s="40">
        <v>13500</v>
      </c>
      <c r="N346" s="34">
        <v>0</v>
      </c>
      <c r="O346" s="3"/>
      <c r="P346" s="39" t="s">
        <v>622</v>
      </c>
    </row>
    <row r="347" ht="24" customHeight="1" spans="1:16">
      <c r="A347" s="3">
        <v>342</v>
      </c>
      <c r="B347" s="39" t="s">
        <v>617</v>
      </c>
      <c r="C347" s="39" t="s">
        <v>27</v>
      </c>
      <c r="D347" s="4"/>
      <c r="E347" s="4"/>
      <c r="F347" s="4"/>
      <c r="G347" s="39" t="s">
        <v>474</v>
      </c>
      <c r="H347" s="40" t="s">
        <v>623</v>
      </c>
      <c r="I347" s="39" t="s">
        <v>35</v>
      </c>
      <c r="J347" s="39">
        <v>1</v>
      </c>
      <c r="K347" s="41">
        <v>42005</v>
      </c>
      <c r="L347" s="40">
        <v>87800</v>
      </c>
      <c r="M347" s="40">
        <v>87800</v>
      </c>
      <c r="N347" s="34">
        <v>0</v>
      </c>
      <c r="O347" s="3"/>
      <c r="P347" s="39" t="s">
        <v>624</v>
      </c>
    </row>
    <row r="348" ht="24" customHeight="1" spans="1:16">
      <c r="A348" s="3">
        <v>343</v>
      </c>
      <c r="B348" s="39" t="s">
        <v>97</v>
      </c>
      <c r="C348" s="39" t="s">
        <v>27</v>
      </c>
      <c r="D348" s="4"/>
      <c r="E348" s="4"/>
      <c r="F348" s="4"/>
      <c r="G348" s="39" t="s">
        <v>474</v>
      </c>
      <c r="H348" s="40" t="s">
        <v>43</v>
      </c>
      <c r="I348" s="39" t="s">
        <v>30</v>
      </c>
      <c r="J348" s="39">
        <v>1</v>
      </c>
      <c r="K348" s="41">
        <v>42005</v>
      </c>
      <c r="L348" s="40">
        <v>12199</v>
      </c>
      <c r="M348" s="40">
        <v>12199</v>
      </c>
      <c r="N348" s="34">
        <v>0</v>
      </c>
      <c r="O348" s="3"/>
      <c r="P348" s="39" t="s">
        <v>625</v>
      </c>
    </row>
    <row r="349" ht="24" customHeight="1" spans="1:16">
      <c r="A349" s="3">
        <v>344</v>
      </c>
      <c r="B349" s="39" t="s">
        <v>626</v>
      </c>
      <c r="C349" s="39" t="s">
        <v>27</v>
      </c>
      <c r="D349" s="4"/>
      <c r="E349" s="4"/>
      <c r="F349" s="4"/>
      <c r="G349" s="39" t="s">
        <v>474</v>
      </c>
      <c r="H349" s="40" t="s">
        <v>627</v>
      </c>
      <c r="I349" s="39" t="s">
        <v>30</v>
      </c>
      <c r="J349" s="39">
        <v>1</v>
      </c>
      <c r="K349" s="41">
        <v>42005</v>
      </c>
      <c r="L349" s="40">
        <v>108000</v>
      </c>
      <c r="M349" s="40">
        <v>108000</v>
      </c>
      <c r="N349" s="34">
        <v>0</v>
      </c>
      <c r="O349" s="3"/>
      <c r="P349" s="39" t="s">
        <v>628</v>
      </c>
    </row>
    <row r="350" ht="24" customHeight="1" spans="1:16">
      <c r="A350" s="3">
        <v>345</v>
      </c>
      <c r="B350" s="39" t="s">
        <v>629</v>
      </c>
      <c r="C350" s="39" t="s">
        <v>27</v>
      </c>
      <c r="D350" s="4"/>
      <c r="E350" s="4"/>
      <c r="F350" s="4"/>
      <c r="G350" s="39" t="s">
        <v>474</v>
      </c>
      <c r="H350" s="40" t="s">
        <v>630</v>
      </c>
      <c r="I350" s="39" t="s">
        <v>30</v>
      </c>
      <c r="J350" s="39">
        <v>1</v>
      </c>
      <c r="K350" s="41">
        <v>42005</v>
      </c>
      <c r="L350" s="40">
        <v>81000</v>
      </c>
      <c r="M350" s="40">
        <v>81000</v>
      </c>
      <c r="N350" s="34">
        <v>0</v>
      </c>
      <c r="O350" s="3"/>
      <c r="P350" s="39" t="s">
        <v>631</v>
      </c>
    </row>
    <row r="351" ht="24" customHeight="1" spans="1:16">
      <c r="A351" s="3">
        <v>346</v>
      </c>
      <c r="B351" s="39" t="s">
        <v>97</v>
      </c>
      <c r="C351" s="39" t="s">
        <v>27</v>
      </c>
      <c r="D351" s="4"/>
      <c r="E351" s="4"/>
      <c r="F351" s="4"/>
      <c r="G351" s="39" t="s">
        <v>474</v>
      </c>
      <c r="H351" s="40" t="s">
        <v>43</v>
      </c>
      <c r="I351" s="39" t="s">
        <v>30</v>
      </c>
      <c r="J351" s="39">
        <v>1</v>
      </c>
      <c r="K351" s="41">
        <v>42005</v>
      </c>
      <c r="L351" s="40">
        <v>5200</v>
      </c>
      <c r="M351" s="40">
        <v>5200</v>
      </c>
      <c r="N351" s="34">
        <v>0</v>
      </c>
      <c r="O351" s="3"/>
      <c r="P351" s="39" t="s">
        <v>632</v>
      </c>
    </row>
    <row r="352" ht="24" customHeight="1" spans="1:16">
      <c r="A352" s="3">
        <v>347</v>
      </c>
      <c r="B352" s="39" t="s">
        <v>620</v>
      </c>
      <c r="C352" s="39" t="s">
        <v>27</v>
      </c>
      <c r="D352" s="4"/>
      <c r="E352" s="4"/>
      <c r="F352" s="4"/>
      <c r="G352" s="39" t="s">
        <v>474</v>
      </c>
      <c r="H352" s="40" t="s">
        <v>633</v>
      </c>
      <c r="I352" s="39" t="s">
        <v>30</v>
      </c>
      <c r="J352" s="39">
        <v>1</v>
      </c>
      <c r="K352" s="41">
        <v>42005</v>
      </c>
      <c r="L352" s="40">
        <v>33000</v>
      </c>
      <c r="M352" s="40">
        <v>33000</v>
      </c>
      <c r="N352" s="34">
        <v>0</v>
      </c>
      <c r="O352" s="3"/>
      <c r="P352" s="39" t="s">
        <v>634</v>
      </c>
    </row>
    <row r="353" ht="24" customHeight="1" spans="1:16">
      <c r="A353" s="3">
        <v>348</v>
      </c>
      <c r="B353" s="39" t="s">
        <v>97</v>
      </c>
      <c r="C353" s="39" t="s">
        <v>27</v>
      </c>
      <c r="D353" s="4"/>
      <c r="E353" s="4"/>
      <c r="F353" s="4"/>
      <c r="G353" s="39" t="s">
        <v>474</v>
      </c>
      <c r="H353" s="40" t="s">
        <v>43</v>
      </c>
      <c r="I353" s="39" t="s">
        <v>30</v>
      </c>
      <c r="J353" s="39">
        <v>1</v>
      </c>
      <c r="K353" s="41">
        <v>42005</v>
      </c>
      <c r="L353" s="40">
        <v>6800</v>
      </c>
      <c r="M353" s="40">
        <v>6800</v>
      </c>
      <c r="N353" s="34">
        <v>0</v>
      </c>
      <c r="O353" s="3"/>
      <c r="P353" s="39" t="s">
        <v>635</v>
      </c>
    </row>
    <row r="354" ht="24" customHeight="1" spans="1:16">
      <c r="A354" s="3">
        <v>349</v>
      </c>
      <c r="B354" s="39" t="s">
        <v>636</v>
      </c>
      <c r="C354" s="39" t="s">
        <v>27</v>
      </c>
      <c r="D354" s="4"/>
      <c r="E354" s="4"/>
      <c r="F354" s="4"/>
      <c r="G354" s="39" t="s">
        <v>474</v>
      </c>
      <c r="H354" s="40" t="s">
        <v>43</v>
      </c>
      <c r="I354" s="39" t="s">
        <v>30</v>
      </c>
      <c r="J354" s="39">
        <v>1</v>
      </c>
      <c r="K354" s="41">
        <v>42005</v>
      </c>
      <c r="L354" s="40">
        <v>1200</v>
      </c>
      <c r="M354" s="40">
        <v>1200</v>
      </c>
      <c r="N354" s="34">
        <v>0</v>
      </c>
      <c r="O354" s="3"/>
      <c r="P354" s="39" t="s">
        <v>637</v>
      </c>
    </row>
    <row r="355" ht="24" customHeight="1" spans="1:16">
      <c r="A355" s="3">
        <v>350</v>
      </c>
      <c r="B355" s="39" t="s">
        <v>638</v>
      </c>
      <c r="C355" s="39" t="s">
        <v>58</v>
      </c>
      <c r="D355" s="4"/>
      <c r="E355" s="4"/>
      <c r="F355" s="4"/>
      <c r="G355" s="39" t="s">
        <v>474</v>
      </c>
      <c r="H355" s="40" t="s">
        <v>43</v>
      </c>
      <c r="I355" s="39" t="s">
        <v>35</v>
      </c>
      <c r="J355" s="39">
        <v>1</v>
      </c>
      <c r="K355" s="41">
        <v>42005</v>
      </c>
      <c r="L355" s="40">
        <v>8500</v>
      </c>
      <c r="M355" s="40">
        <v>8500</v>
      </c>
      <c r="N355" s="34">
        <v>0</v>
      </c>
      <c r="O355" s="3"/>
      <c r="P355" s="39" t="s">
        <v>639</v>
      </c>
    </row>
    <row r="356" ht="24" customHeight="1" spans="1:16">
      <c r="A356" s="3">
        <v>351</v>
      </c>
      <c r="B356" s="39" t="s">
        <v>609</v>
      </c>
      <c r="C356" s="39" t="s">
        <v>27</v>
      </c>
      <c r="D356" s="4"/>
      <c r="E356" s="4"/>
      <c r="F356" s="4"/>
      <c r="G356" s="39" t="s">
        <v>474</v>
      </c>
      <c r="H356" s="40" t="s">
        <v>43</v>
      </c>
      <c r="I356" s="39" t="s">
        <v>30</v>
      </c>
      <c r="J356" s="39">
        <v>1</v>
      </c>
      <c r="K356" s="41">
        <v>42005</v>
      </c>
      <c r="L356" s="40">
        <v>6500</v>
      </c>
      <c r="M356" s="40">
        <v>6500</v>
      </c>
      <c r="N356" s="34">
        <v>0</v>
      </c>
      <c r="O356" s="3"/>
      <c r="P356" s="39" t="s">
        <v>640</v>
      </c>
    </row>
    <row r="357" ht="24" customHeight="1" spans="1:16">
      <c r="A357" s="3">
        <v>352</v>
      </c>
      <c r="B357" s="39" t="s">
        <v>97</v>
      </c>
      <c r="C357" s="39" t="s">
        <v>27</v>
      </c>
      <c r="D357" s="4"/>
      <c r="E357" s="4"/>
      <c r="F357" s="4"/>
      <c r="G357" s="39" t="s">
        <v>474</v>
      </c>
      <c r="H357" s="40" t="s">
        <v>43</v>
      </c>
      <c r="I357" s="39" t="s">
        <v>30</v>
      </c>
      <c r="J357" s="39">
        <v>1</v>
      </c>
      <c r="K357" s="41">
        <v>42005</v>
      </c>
      <c r="L357" s="40">
        <v>3500</v>
      </c>
      <c r="M357" s="40">
        <v>3500</v>
      </c>
      <c r="N357" s="34">
        <v>0</v>
      </c>
      <c r="O357" s="3"/>
      <c r="P357" s="39" t="s">
        <v>641</v>
      </c>
    </row>
    <row r="358" ht="24" customHeight="1" spans="1:16">
      <c r="A358" s="3">
        <v>353</v>
      </c>
      <c r="B358" s="39" t="s">
        <v>642</v>
      </c>
      <c r="C358" s="39" t="s">
        <v>27</v>
      </c>
      <c r="D358" s="4"/>
      <c r="E358" s="4"/>
      <c r="F358" s="4"/>
      <c r="G358" s="39" t="s">
        <v>474</v>
      </c>
      <c r="H358" s="40" t="s">
        <v>43</v>
      </c>
      <c r="I358" s="39" t="s">
        <v>30</v>
      </c>
      <c r="J358" s="39">
        <v>1</v>
      </c>
      <c r="K358" s="41">
        <v>42005</v>
      </c>
      <c r="L358" s="40">
        <v>4500</v>
      </c>
      <c r="M358" s="40">
        <v>4500</v>
      </c>
      <c r="N358" s="34">
        <v>0</v>
      </c>
      <c r="O358" s="3"/>
      <c r="P358" s="39" t="s">
        <v>643</v>
      </c>
    </row>
    <row r="359" ht="24" customHeight="1" spans="1:16">
      <c r="A359" s="3">
        <v>354</v>
      </c>
      <c r="B359" s="39" t="s">
        <v>644</v>
      </c>
      <c r="C359" s="39" t="s">
        <v>27</v>
      </c>
      <c r="D359" s="4"/>
      <c r="E359" s="4"/>
      <c r="F359" s="4"/>
      <c r="G359" s="39" t="s">
        <v>474</v>
      </c>
      <c r="H359" s="40" t="s">
        <v>607</v>
      </c>
      <c r="I359" s="39" t="s">
        <v>30</v>
      </c>
      <c r="J359" s="39">
        <v>1</v>
      </c>
      <c r="K359" s="41">
        <v>42005</v>
      </c>
      <c r="L359" s="40">
        <v>4380</v>
      </c>
      <c r="M359" s="40">
        <v>4380</v>
      </c>
      <c r="N359" s="34">
        <v>0</v>
      </c>
      <c r="O359" s="3"/>
      <c r="P359" s="39" t="s">
        <v>645</v>
      </c>
    </row>
    <row r="360" ht="24" customHeight="1" spans="1:16">
      <c r="A360" s="3">
        <v>355</v>
      </c>
      <c r="B360" s="39" t="s">
        <v>646</v>
      </c>
      <c r="C360" s="39" t="s">
        <v>27</v>
      </c>
      <c r="D360" s="4"/>
      <c r="E360" s="4"/>
      <c r="F360" s="4"/>
      <c r="G360" s="39" t="s">
        <v>474</v>
      </c>
      <c r="H360" s="40" t="s">
        <v>43</v>
      </c>
      <c r="I360" s="39" t="s">
        <v>30</v>
      </c>
      <c r="J360" s="39">
        <v>1</v>
      </c>
      <c r="K360" s="41">
        <v>42005</v>
      </c>
      <c r="L360" s="40">
        <v>1350</v>
      </c>
      <c r="M360" s="40">
        <v>1350</v>
      </c>
      <c r="N360" s="34">
        <v>0</v>
      </c>
      <c r="O360" s="3"/>
      <c r="P360" s="39" t="s">
        <v>647</v>
      </c>
    </row>
    <row r="361" ht="24" customHeight="1" spans="1:16">
      <c r="A361" s="3">
        <v>356</v>
      </c>
      <c r="B361" s="39" t="s">
        <v>648</v>
      </c>
      <c r="C361" s="39" t="s">
        <v>27</v>
      </c>
      <c r="D361" s="4"/>
      <c r="E361" s="4"/>
      <c r="F361" s="4"/>
      <c r="G361" s="39" t="s">
        <v>474</v>
      </c>
      <c r="H361" s="40" t="s">
        <v>649</v>
      </c>
      <c r="I361" s="39" t="s">
        <v>30</v>
      </c>
      <c r="J361" s="39">
        <v>1</v>
      </c>
      <c r="K361" s="41">
        <v>42005</v>
      </c>
      <c r="L361" s="40">
        <v>7000</v>
      </c>
      <c r="M361" s="40">
        <v>7000</v>
      </c>
      <c r="N361" s="34">
        <v>0</v>
      </c>
      <c r="O361" s="3"/>
      <c r="P361" s="39" t="s">
        <v>650</v>
      </c>
    </row>
    <row r="362" ht="24" customHeight="1" spans="1:16">
      <c r="A362" s="3">
        <v>357</v>
      </c>
      <c r="B362" s="39" t="s">
        <v>651</v>
      </c>
      <c r="C362" s="39" t="s">
        <v>27</v>
      </c>
      <c r="D362" s="4"/>
      <c r="E362" s="4"/>
      <c r="F362" s="4"/>
      <c r="G362" s="39" t="s">
        <v>474</v>
      </c>
      <c r="H362" s="40" t="s">
        <v>652</v>
      </c>
      <c r="I362" s="39" t="s">
        <v>30</v>
      </c>
      <c r="J362" s="39">
        <v>1</v>
      </c>
      <c r="K362" s="41">
        <v>42005</v>
      </c>
      <c r="L362" s="40">
        <v>95000</v>
      </c>
      <c r="M362" s="40">
        <v>95000</v>
      </c>
      <c r="N362" s="34">
        <v>0</v>
      </c>
      <c r="O362" s="3"/>
      <c r="P362" s="39" t="s">
        <v>653</v>
      </c>
    </row>
    <row r="363" ht="24" customHeight="1" spans="1:16">
      <c r="A363" s="3">
        <v>358</v>
      </c>
      <c r="B363" s="39" t="s">
        <v>654</v>
      </c>
      <c r="C363" s="39" t="s">
        <v>27</v>
      </c>
      <c r="D363" s="4"/>
      <c r="E363" s="4"/>
      <c r="F363" s="4"/>
      <c r="G363" s="39" t="s">
        <v>474</v>
      </c>
      <c r="H363" s="40" t="s">
        <v>655</v>
      </c>
      <c r="I363" s="39" t="s">
        <v>30</v>
      </c>
      <c r="J363" s="39">
        <v>1</v>
      </c>
      <c r="K363" s="41">
        <v>42005</v>
      </c>
      <c r="L363" s="40">
        <v>3560</v>
      </c>
      <c r="M363" s="40">
        <v>3560</v>
      </c>
      <c r="N363" s="34">
        <v>0</v>
      </c>
      <c r="O363" s="3"/>
      <c r="P363" s="39" t="s">
        <v>656</v>
      </c>
    </row>
    <row r="364" ht="24" customHeight="1" spans="1:16">
      <c r="A364" s="3">
        <v>359</v>
      </c>
      <c r="B364" s="39" t="s">
        <v>617</v>
      </c>
      <c r="C364" s="39" t="s">
        <v>27</v>
      </c>
      <c r="D364" s="4"/>
      <c r="E364" s="4"/>
      <c r="F364" s="4"/>
      <c r="G364" s="39" t="s">
        <v>474</v>
      </c>
      <c r="H364" s="40" t="s">
        <v>657</v>
      </c>
      <c r="I364" s="39" t="s">
        <v>35</v>
      </c>
      <c r="J364" s="39">
        <v>1</v>
      </c>
      <c r="K364" s="41">
        <v>42005</v>
      </c>
      <c r="L364" s="40">
        <v>92000</v>
      </c>
      <c r="M364" s="40">
        <v>92000</v>
      </c>
      <c r="N364" s="34">
        <v>0</v>
      </c>
      <c r="O364" s="3"/>
      <c r="P364" s="39" t="s">
        <v>658</v>
      </c>
    </row>
    <row r="365" ht="24" customHeight="1" spans="1:16">
      <c r="A365" s="3">
        <v>360</v>
      </c>
      <c r="B365" s="39" t="s">
        <v>659</v>
      </c>
      <c r="C365" s="39" t="s">
        <v>58</v>
      </c>
      <c r="D365" s="4"/>
      <c r="E365" s="4"/>
      <c r="F365" s="4"/>
      <c r="G365" s="39" t="s">
        <v>474</v>
      </c>
      <c r="H365" s="40" t="s">
        <v>43</v>
      </c>
      <c r="I365" s="39" t="s">
        <v>35</v>
      </c>
      <c r="J365" s="39">
        <v>1</v>
      </c>
      <c r="K365" s="41">
        <v>42005</v>
      </c>
      <c r="L365" s="40">
        <v>2300</v>
      </c>
      <c r="M365" s="40">
        <v>2300</v>
      </c>
      <c r="N365" s="34">
        <v>0</v>
      </c>
      <c r="O365" s="3"/>
      <c r="P365" s="39" t="s">
        <v>660</v>
      </c>
    </row>
    <row r="366" ht="24" customHeight="1" spans="1:16">
      <c r="A366" s="3">
        <v>361</v>
      </c>
      <c r="B366" s="39" t="s">
        <v>620</v>
      </c>
      <c r="C366" s="39" t="s">
        <v>27</v>
      </c>
      <c r="D366" s="4"/>
      <c r="E366" s="4"/>
      <c r="F366" s="4"/>
      <c r="G366" s="39" t="s">
        <v>474</v>
      </c>
      <c r="H366" s="40" t="s">
        <v>661</v>
      </c>
      <c r="I366" s="39" t="s">
        <v>30</v>
      </c>
      <c r="J366" s="39">
        <v>1</v>
      </c>
      <c r="K366" s="41">
        <v>42005</v>
      </c>
      <c r="L366" s="40">
        <v>12000</v>
      </c>
      <c r="M366" s="40">
        <v>12000</v>
      </c>
      <c r="N366" s="34">
        <v>0</v>
      </c>
      <c r="O366" s="3"/>
      <c r="P366" s="39" t="s">
        <v>662</v>
      </c>
    </row>
    <row r="367" ht="24" customHeight="1" spans="1:16">
      <c r="A367" s="3">
        <v>362</v>
      </c>
      <c r="B367" s="39" t="s">
        <v>663</v>
      </c>
      <c r="C367" s="39" t="s">
        <v>27</v>
      </c>
      <c r="D367" s="4"/>
      <c r="E367" s="4"/>
      <c r="F367" s="4"/>
      <c r="G367" s="39" t="s">
        <v>474</v>
      </c>
      <c r="H367" s="40" t="s">
        <v>664</v>
      </c>
      <c r="I367" s="39" t="s">
        <v>30</v>
      </c>
      <c r="J367" s="39">
        <v>1</v>
      </c>
      <c r="K367" s="41">
        <v>42005</v>
      </c>
      <c r="L367" s="40">
        <v>81000</v>
      </c>
      <c r="M367" s="40">
        <v>81000</v>
      </c>
      <c r="N367" s="34">
        <v>0</v>
      </c>
      <c r="O367" s="3"/>
      <c r="P367" s="39" t="s">
        <v>665</v>
      </c>
    </row>
    <row r="368" ht="24" customHeight="1" spans="1:16">
      <c r="A368" s="3">
        <v>363</v>
      </c>
      <c r="B368" s="39" t="s">
        <v>642</v>
      </c>
      <c r="C368" s="39" t="s">
        <v>27</v>
      </c>
      <c r="D368" s="4"/>
      <c r="E368" s="4"/>
      <c r="F368" s="4"/>
      <c r="G368" s="39" t="s">
        <v>474</v>
      </c>
      <c r="H368" s="40" t="s">
        <v>43</v>
      </c>
      <c r="I368" s="39" t="s">
        <v>30</v>
      </c>
      <c r="J368" s="39">
        <v>1</v>
      </c>
      <c r="K368" s="41">
        <v>42005</v>
      </c>
      <c r="L368" s="40">
        <v>3494</v>
      </c>
      <c r="M368" s="40">
        <v>3494</v>
      </c>
      <c r="N368" s="34">
        <v>0</v>
      </c>
      <c r="O368" s="3"/>
      <c r="P368" s="39" t="s">
        <v>666</v>
      </c>
    </row>
    <row r="369" ht="24" customHeight="1" spans="1:16">
      <c r="A369" s="3">
        <v>364</v>
      </c>
      <c r="B369" s="39" t="s">
        <v>620</v>
      </c>
      <c r="C369" s="39" t="s">
        <v>27</v>
      </c>
      <c r="D369" s="4"/>
      <c r="E369" s="4"/>
      <c r="F369" s="4"/>
      <c r="G369" s="39" t="s">
        <v>474</v>
      </c>
      <c r="H369" s="40" t="s">
        <v>633</v>
      </c>
      <c r="I369" s="39" t="s">
        <v>30</v>
      </c>
      <c r="J369" s="39">
        <v>1</v>
      </c>
      <c r="K369" s="41">
        <v>42005</v>
      </c>
      <c r="L369" s="40">
        <v>33000</v>
      </c>
      <c r="M369" s="40">
        <v>33000</v>
      </c>
      <c r="N369" s="34">
        <v>0</v>
      </c>
      <c r="O369" s="3"/>
      <c r="P369" s="39" t="s">
        <v>667</v>
      </c>
    </row>
    <row r="370" ht="24" customHeight="1" spans="1:16">
      <c r="A370" s="3">
        <v>365</v>
      </c>
      <c r="B370" s="39" t="s">
        <v>97</v>
      </c>
      <c r="C370" s="39" t="s">
        <v>27</v>
      </c>
      <c r="D370" s="4"/>
      <c r="E370" s="4"/>
      <c r="F370" s="4"/>
      <c r="G370" s="39" t="s">
        <v>474</v>
      </c>
      <c r="H370" s="40" t="s">
        <v>43</v>
      </c>
      <c r="I370" s="39" t="s">
        <v>30</v>
      </c>
      <c r="J370" s="39">
        <v>1</v>
      </c>
      <c r="K370" s="41">
        <v>42005</v>
      </c>
      <c r="L370" s="40">
        <v>33200</v>
      </c>
      <c r="M370" s="40">
        <v>33200</v>
      </c>
      <c r="N370" s="34">
        <v>0</v>
      </c>
      <c r="O370" s="3"/>
      <c r="P370" s="39" t="s">
        <v>668</v>
      </c>
    </row>
    <row r="371" ht="24" customHeight="1" spans="1:16">
      <c r="A371" s="3">
        <v>366</v>
      </c>
      <c r="B371" s="39" t="s">
        <v>669</v>
      </c>
      <c r="C371" s="39" t="s">
        <v>27</v>
      </c>
      <c r="D371" s="4"/>
      <c r="E371" s="4"/>
      <c r="F371" s="4"/>
      <c r="G371" s="39" t="s">
        <v>474</v>
      </c>
      <c r="H371" s="40" t="s">
        <v>43</v>
      </c>
      <c r="I371" s="39" t="s">
        <v>30</v>
      </c>
      <c r="J371" s="39">
        <v>1</v>
      </c>
      <c r="K371" s="41">
        <v>42005</v>
      </c>
      <c r="L371" s="40">
        <v>3300</v>
      </c>
      <c r="M371" s="40">
        <v>3300</v>
      </c>
      <c r="N371" s="34">
        <v>0</v>
      </c>
      <c r="O371" s="3"/>
      <c r="P371" s="39" t="s">
        <v>670</v>
      </c>
    </row>
    <row r="372" ht="24" customHeight="1" spans="1:16">
      <c r="A372" s="3">
        <v>367</v>
      </c>
      <c r="B372" s="39" t="s">
        <v>609</v>
      </c>
      <c r="C372" s="39" t="s">
        <v>27</v>
      </c>
      <c r="D372" s="4"/>
      <c r="E372" s="4"/>
      <c r="F372" s="4"/>
      <c r="G372" s="39" t="s">
        <v>474</v>
      </c>
      <c r="H372" s="40" t="s">
        <v>43</v>
      </c>
      <c r="I372" s="39" t="s">
        <v>30</v>
      </c>
      <c r="J372" s="39">
        <v>1</v>
      </c>
      <c r="K372" s="41">
        <v>42005</v>
      </c>
      <c r="L372" s="40">
        <v>11000</v>
      </c>
      <c r="M372" s="40">
        <v>11000</v>
      </c>
      <c r="N372" s="34">
        <v>0</v>
      </c>
      <c r="O372" s="3"/>
      <c r="P372" s="39" t="s">
        <v>671</v>
      </c>
    </row>
    <row r="373" ht="24" customHeight="1" spans="1:16">
      <c r="A373" s="3">
        <v>368</v>
      </c>
      <c r="B373" s="39" t="s">
        <v>97</v>
      </c>
      <c r="C373" s="39" t="s">
        <v>27</v>
      </c>
      <c r="D373" s="4"/>
      <c r="E373" s="4"/>
      <c r="F373" s="4"/>
      <c r="G373" s="39" t="s">
        <v>474</v>
      </c>
      <c r="H373" s="40" t="s">
        <v>672</v>
      </c>
      <c r="I373" s="39" t="s">
        <v>30</v>
      </c>
      <c r="J373" s="39">
        <v>1</v>
      </c>
      <c r="K373" s="41">
        <v>42005</v>
      </c>
      <c r="L373" s="40">
        <v>4100</v>
      </c>
      <c r="M373" s="40">
        <v>4100</v>
      </c>
      <c r="N373" s="34">
        <v>0</v>
      </c>
      <c r="O373" s="3"/>
      <c r="P373" s="39" t="s">
        <v>673</v>
      </c>
    </row>
    <row r="374" ht="24" customHeight="1" spans="1:16">
      <c r="A374" s="3">
        <v>369</v>
      </c>
      <c r="B374" s="39" t="s">
        <v>674</v>
      </c>
      <c r="C374" s="39" t="s">
        <v>27</v>
      </c>
      <c r="D374" s="4"/>
      <c r="E374" s="4"/>
      <c r="F374" s="4"/>
      <c r="G374" s="39" t="s">
        <v>474</v>
      </c>
      <c r="H374" s="40" t="s">
        <v>43</v>
      </c>
      <c r="I374" s="39" t="s">
        <v>30</v>
      </c>
      <c r="J374" s="39">
        <v>1</v>
      </c>
      <c r="K374" s="41">
        <v>42005</v>
      </c>
      <c r="L374" s="40">
        <v>3600</v>
      </c>
      <c r="M374" s="40">
        <v>3600</v>
      </c>
      <c r="N374" s="34">
        <v>0</v>
      </c>
      <c r="O374" s="3"/>
      <c r="P374" s="39" t="s">
        <v>675</v>
      </c>
    </row>
    <row r="375" ht="24" customHeight="1" spans="1:16">
      <c r="A375" s="3">
        <v>370</v>
      </c>
      <c r="B375" s="39" t="s">
        <v>676</v>
      </c>
      <c r="C375" s="39" t="s">
        <v>27</v>
      </c>
      <c r="D375" s="4"/>
      <c r="E375" s="4"/>
      <c r="F375" s="4"/>
      <c r="G375" s="39" t="s">
        <v>474</v>
      </c>
      <c r="H375" s="40" t="s">
        <v>43</v>
      </c>
      <c r="I375" s="39" t="s">
        <v>30</v>
      </c>
      <c r="J375" s="39">
        <v>1</v>
      </c>
      <c r="K375" s="41">
        <v>42005</v>
      </c>
      <c r="L375" s="40">
        <v>15250</v>
      </c>
      <c r="M375" s="40">
        <v>15250</v>
      </c>
      <c r="N375" s="34">
        <v>0</v>
      </c>
      <c r="O375" s="3"/>
      <c r="P375" s="39" t="s">
        <v>677</v>
      </c>
    </row>
    <row r="376" ht="24" customHeight="1" spans="1:16">
      <c r="A376" s="3">
        <v>371</v>
      </c>
      <c r="B376" s="39" t="s">
        <v>678</v>
      </c>
      <c r="C376" s="39" t="s">
        <v>27</v>
      </c>
      <c r="D376" s="4"/>
      <c r="E376" s="4"/>
      <c r="F376" s="4"/>
      <c r="G376" s="39" t="s">
        <v>474</v>
      </c>
      <c r="H376" s="40" t="s">
        <v>43</v>
      </c>
      <c r="I376" s="39" t="s">
        <v>30</v>
      </c>
      <c r="J376" s="39">
        <v>1</v>
      </c>
      <c r="K376" s="41">
        <v>42005</v>
      </c>
      <c r="L376" s="40">
        <v>68500</v>
      </c>
      <c r="M376" s="40">
        <v>68500</v>
      </c>
      <c r="N376" s="34">
        <v>0</v>
      </c>
      <c r="O376" s="3"/>
      <c r="P376" s="39" t="s">
        <v>679</v>
      </c>
    </row>
    <row r="377" ht="24" customHeight="1" spans="1:16">
      <c r="A377" s="3">
        <v>372</v>
      </c>
      <c r="B377" s="39" t="s">
        <v>620</v>
      </c>
      <c r="C377" s="39" t="s">
        <v>27</v>
      </c>
      <c r="D377" s="4"/>
      <c r="E377" s="4"/>
      <c r="F377" s="4"/>
      <c r="G377" s="39" t="s">
        <v>474</v>
      </c>
      <c r="H377" s="40" t="s">
        <v>43</v>
      </c>
      <c r="I377" s="39" t="s">
        <v>30</v>
      </c>
      <c r="J377" s="39">
        <v>1</v>
      </c>
      <c r="K377" s="41">
        <v>42005</v>
      </c>
      <c r="L377" s="40">
        <v>10500</v>
      </c>
      <c r="M377" s="40">
        <v>10500</v>
      </c>
      <c r="N377" s="34">
        <v>0</v>
      </c>
      <c r="O377" s="3"/>
      <c r="P377" s="39" t="s">
        <v>680</v>
      </c>
    </row>
    <row r="378" ht="24" customHeight="1" spans="1:16">
      <c r="A378" s="3">
        <v>373</v>
      </c>
      <c r="B378" s="39" t="s">
        <v>97</v>
      </c>
      <c r="C378" s="39" t="s">
        <v>27</v>
      </c>
      <c r="D378" s="4"/>
      <c r="E378" s="4"/>
      <c r="F378" s="4"/>
      <c r="G378" s="39" t="s">
        <v>474</v>
      </c>
      <c r="H378" s="40" t="s">
        <v>43</v>
      </c>
      <c r="I378" s="39" t="s">
        <v>30</v>
      </c>
      <c r="J378" s="39">
        <v>1</v>
      </c>
      <c r="K378" s="41">
        <v>42005</v>
      </c>
      <c r="L378" s="40">
        <v>2470</v>
      </c>
      <c r="M378" s="40">
        <v>2470</v>
      </c>
      <c r="N378" s="34">
        <v>0</v>
      </c>
      <c r="O378" s="3"/>
      <c r="P378" s="39" t="s">
        <v>681</v>
      </c>
    </row>
    <row r="379" ht="24" customHeight="1" spans="1:16">
      <c r="A379" s="3">
        <v>374</v>
      </c>
      <c r="B379" s="39" t="s">
        <v>97</v>
      </c>
      <c r="C379" s="39" t="s">
        <v>27</v>
      </c>
      <c r="D379" s="4"/>
      <c r="E379" s="4"/>
      <c r="F379" s="4"/>
      <c r="G379" s="39" t="s">
        <v>474</v>
      </c>
      <c r="H379" s="40" t="s">
        <v>43</v>
      </c>
      <c r="I379" s="39" t="s">
        <v>30</v>
      </c>
      <c r="J379" s="39">
        <v>1</v>
      </c>
      <c r="K379" s="41">
        <v>42005</v>
      </c>
      <c r="L379" s="40">
        <v>3900</v>
      </c>
      <c r="M379" s="40">
        <v>3900</v>
      </c>
      <c r="N379" s="34">
        <v>0</v>
      </c>
      <c r="O379" s="3"/>
      <c r="P379" s="39" t="s">
        <v>682</v>
      </c>
    </row>
    <row r="380" ht="24" customHeight="1" spans="1:16">
      <c r="A380" s="3">
        <v>375</v>
      </c>
      <c r="B380" s="39" t="s">
        <v>636</v>
      </c>
      <c r="C380" s="39" t="s">
        <v>27</v>
      </c>
      <c r="D380" s="4"/>
      <c r="E380" s="4"/>
      <c r="F380" s="4"/>
      <c r="G380" s="39" t="s">
        <v>474</v>
      </c>
      <c r="H380" s="40" t="s">
        <v>43</v>
      </c>
      <c r="I380" s="39" t="s">
        <v>30</v>
      </c>
      <c r="J380" s="39">
        <v>1</v>
      </c>
      <c r="K380" s="41">
        <v>42005</v>
      </c>
      <c r="L380" s="40">
        <v>1650</v>
      </c>
      <c r="M380" s="40">
        <v>1650</v>
      </c>
      <c r="N380" s="34">
        <v>0</v>
      </c>
      <c r="O380" s="3"/>
      <c r="P380" s="39" t="s">
        <v>683</v>
      </c>
    </row>
    <row r="381" ht="24" customHeight="1" spans="1:16">
      <c r="A381" s="3">
        <v>376</v>
      </c>
      <c r="B381" s="39" t="s">
        <v>97</v>
      </c>
      <c r="C381" s="39" t="s">
        <v>27</v>
      </c>
      <c r="D381" s="4"/>
      <c r="E381" s="4"/>
      <c r="F381" s="4"/>
      <c r="G381" s="39" t="s">
        <v>474</v>
      </c>
      <c r="H381" s="40" t="s">
        <v>43</v>
      </c>
      <c r="I381" s="39" t="s">
        <v>30</v>
      </c>
      <c r="J381" s="39">
        <v>1</v>
      </c>
      <c r="K381" s="41">
        <v>42005</v>
      </c>
      <c r="L381" s="40">
        <v>6800</v>
      </c>
      <c r="M381" s="40">
        <v>6800</v>
      </c>
      <c r="N381" s="34">
        <v>0</v>
      </c>
      <c r="O381" s="3"/>
      <c r="P381" s="39" t="s">
        <v>684</v>
      </c>
    </row>
    <row r="382" ht="24" customHeight="1" spans="1:16">
      <c r="A382" s="3">
        <v>377</v>
      </c>
      <c r="B382" s="39" t="s">
        <v>659</v>
      </c>
      <c r="C382" s="39" t="s">
        <v>58</v>
      </c>
      <c r="D382" s="4"/>
      <c r="E382" s="4"/>
      <c r="F382" s="4"/>
      <c r="G382" s="39" t="s">
        <v>474</v>
      </c>
      <c r="H382" s="40" t="s">
        <v>43</v>
      </c>
      <c r="I382" s="39" t="s">
        <v>35</v>
      </c>
      <c r="J382" s="39">
        <v>1</v>
      </c>
      <c r="K382" s="41">
        <v>42005</v>
      </c>
      <c r="L382" s="40">
        <v>2300</v>
      </c>
      <c r="M382" s="40">
        <v>2300</v>
      </c>
      <c r="N382" s="34">
        <v>0</v>
      </c>
      <c r="O382" s="3"/>
      <c r="P382" s="39" t="s">
        <v>685</v>
      </c>
    </row>
    <row r="383" ht="24" customHeight="1" spans="1:16">
      <c r="A383" s="3">
        <v>378</v>
      </c>
      <c r="B383" s="39" t="s">
        <v>620</v>
      </c>
      <c r="C383" s="39" t="s">
        <v>27</v>
      </c>
      <c r="D383" s="4"/>
      <c r="E383" s="4"/>
      <c r="F383" s="4"/>
      <c r="G383" s="39" t="s">
        <v>474</v>
      </c>
      <c r="H383" s="40" t="s">
        <v>633</v>
      </c>
      <c r="I383" s="39" t="s">
        <v>30</v>
      </c>
      <c r="J383" s="39">
        <v>1</v>
      </c>
      <c r="K383" s="41">
        <v>42005</v>
      </c>
      <c r="L383" s="40">
        <v>33000</v>
      </c>
      <c r="M383" s="40">
        <v>33000</v>
      </c>
      <c r="N383" s="34">
        <v>0</v>
      </c>
      <c r="O383" s="3"/>
      <c r="P383" s="39" t="s">
        <v>686</v>
      </c>
    </row>
    <row r="384" ht="24" customHeight="1" spans="1:16">
      <c r="A384" s="3">
        <v>379</v>
      </c>
      <c r="B384" s="39" t="s">
        <v>609</v>
      </c>
      <c r="C384" s="39" t="s">
        <v>27</v>
      </c>
      <c r="D384" s="4"/>
      <c r="E384" s="4"/>
      <c r="F384" s="4"/>
      <c r="G384" s="39" t="s">
        <v>474</v>
      </c>
      <c r="H384" s="40" t="s">
        <v>43</v>
      </c>
      <c r="I384" s="39" t="s">
        <v>30</v>
      </c>
      <c r="J384" s="39">
        <v>1</v>
      </c>
      <c r="K384" s="41">
        <v>42005</v>
      </c>
      <c r="L384" s="40">
        <v>23199</v>
      </c>
      <c r="M384" s="40">
        <v>23199</v>
      </c>
      <c r="N384" s="34">
        <v>0</v>
      </c>
      <c r="O384" s="3"/>
      <c r="P384" s="39" t="s">
        <v>687</v>
      </c>
    </row>
    <row r="385" ht="24" customHeight="1" spans="1:16">
      <c r="A385" s="3">
        <v>380</v>
      </c>
      <c r="B385" s="39" t="s">
        <v>97</v>
      </c>
      <c r="C385" s="39" t="s">
        <v>27</v>
      </c>
      <c r="D385" s="4"/>
      <c r="E385" s="4"/>
      <c r="F385" s="4"/>
      <c r="G385" s="39" t="s">
        <v>474</v>
      </c>
      <c r="H385" s="40" t="s">
        <v>43</v>
      </c>
      <c r="I385" s="39" t="s">
        <v>30</v>
      </c>
      <c r="J385" s="39">
        <v>1</v>
      </c>
      <c r="K385" s="41">
        <v>42005</v>
      </c>
      <c r="L385" s="40">
        <v>3500</v>
      </c>
      <c r="M385" s="40">
        <v>3500</v>
      </c>
      <c r="N385" s="34">
        <v>0</v>
      </c>
      <c r="O385" s="3"/>
      <c r="P385" s="39" t="s">
        <v>688</v>
      </c>
    </row>
    <row r="386" ht="24" customHeight="1" spans="1:16">
      <c r="A386" s="3">
        <v>381</v>
      </c>
      <c r="B386" s="39" t="s">
        <v>689</v>
      </c>
      <c r="C386" s="39" t="s">
        <v>27</v>
      </c>
      <c r="D386" s="4"/>
      <c r="E386" s="4"/>
      <c r="F386" s="4"/>
      <c r="G386" s="39" t="s">
        <v>474</v>
      </c>
      <c r="H386" s="40" t="s">
        <v>690</v>
      </c>
      <c r="I386" s="39" t="s">
        <v>30</v>
      </c>
      <c r="J386" s="39">
        <v>1</v>
      </c>
      <c r="K386" s="41">
        <v>42005</v>
      </c>
      <c r="L386" s="40">
        <v>72000</v>
      </c>
      <c r="M386" s="40">
        <v>72000</v>
      </c>
      <c r="N386" s="34">
        <v>0</v>
      </c>
      <c r="O386" s="3"/>
      <c r="P386" s="39" t="s">
        <v>691</v>
      </c>
    </row>
    <row r="387" ht="24" customHeight="1" spans="1:16">
      <c r="A387" s="3">
        <v>382</v>
      </c>
      <c r="B387" s="39" t="s">
        <v>609</v>
      </c>
      <c r="C387" s="39" t="s">
        <v>27</v>
      </c>
      <c r="D387" s="4"/>
      <c r="E387" s="4"/>
      <c r="F387" s="4"/>
      <c r="G387" s="39" t="s">
        <v>474</v>
      </c>
      <c r="H387" s="40" t="s">
        <v>43</v>
      </c>
      <c r="I387" s="39" t="s">
        <v>30</v>
      </c>
      <c r="J387" s="39">
        <v>1</v>
      </c>
      <c r="K387" s="41">
        <v>42005</v>
      </c>
      <c r="L387" s="40">
        <v>16500</v>
      </c>
      <c r="M387" s="40">
        <v>16500</v>
      </c>
      <c r="N387" s="34">
        <v>0</v>
      </c>
      <c r="O387" s="3"/>
      <c r="P387" s="39" t="s">
        <v>692</v>
      </c>
    </row>
    <row r="388" ht="24" customHeight="1" spans="1:16">
      <c r="A388" s="3">
        <v>383</v>
      </c>
      <c r="B388" s="39" t="s">
        <v>693</v>
      </c>
      <c r="C388" s="39" t="s">
        <v>58</v>
      </c>
      <c r="D388" s="4"/>
      <c r="E388" s="4"/>
      <c r="F388" s="4"/>
      <c r="G388" s="39" t="s">
        <v>474</v>
      </c>
      <c r="H388" s="40" t="s">
        <v>43</v>
      </c>
      <c r="I388" s="39" t="s">
        <v>35</v>
      </c>
      <c r="J388" s="39">
        <v>1</v>
      </c>
      <c r="K388" s="41">
        <v>42005</v>
      </c>
      <c r="L388" s="40">
        <v>1850</v>
      </c>
      <c r="M388" s="40">
        <v>1850</v>
      </c>
      <c r="N388" s="34">
        <v>0</v>
      </c>
      <c r="O388" s="3"/>
      <c r="P388" s="39" t="s">
        <v>694</v>
      </c>
    </row>
    <row r="389" ht="24" customHeight="1" spans="1:16">
      <c r="A389" s="3">
        <v>384</v>
      </c>
      <c r="B389" s="39" t="s">
        <v>127</v>
      </c>
      <c r="C389" s="39" t="s">
        <v>27</v>
      </c>
      <c r="D389" s="4"/>
      <c r="E389" s="4"/>
      <c r="F389" s="4"/>
      <c r="G389" s="39" t="s">
        <v>474</v>
      </c>
      <c r="H389" s="40" t="s">
        <v>43</v>
      </c>
      <c r="I389" s="39" t="s">
        <v>30</v>
      </c>
      <c r="J389" s="39">
        <v>1</v>
      </c>
      <c r="K389" s="41">
        <v>42005</v>
      </c>
      <c r="L389" s="40">
        <v>7880</v>
      </c>
      <c r="M389" s="40">
        <v>7880</v>
      </c>
      <c r="N389" s="34">
        <v>0</v>
      </c>
      <c r="O389" s="3"/>
      <c r="P389" s="39" t="s">
        <v>695</v>
      </c>
    </row>
    <row r="390" ht="24" customHeight="1" spans="1:16">
      <c r="A390" s="3">
        <v>385</v>
      </c>
      <c r="B390" s="39" t="s">
        <v>127</v>
      </c>
      <c r="C390" s="39" t="s">
        <v>27</v>
      </c>
      <c r="D390" s="4"/>
      <c r="E390" s="4"/>
      <c r="F390" s="4"/>
      <c r="G390" s="39" t="s">
        <v>474</v>
      </c>
      <c r="H390" s="40" t="s">
        <v>43</v>
      </c>
      <c r="I390" s="39" t="s">
        <v>30</v>
      </c>
      <c r="J390" s="39">
        <v>1</v>
      </c>
      <c r="K390" s="41">
        <v>42005</v>
      </c>
      <c r="L390" s="40">
        <v>6700</v>
      </c>
      <c r="M390" s="40">
        <v>6700</v>
      </c>
      <c r="N390" s="34">
        <v>0</v>
      </c>
      <c r="O390" s="3"/>
      <c r="P390" s="39" t="s">
        <v>696</v>
      </c>
    </row>
    <row r="391" ht="24" customHeight="1" spans="1:16">
      <c r="A391" s="3">
        <v>386</v>
      </c>
      <c r="B391" s="39" t="s">
        <v>127</v>
      </c>
      <c r="C391" s="39" t="s">
        <v>27</v>
      </c>
      <c r="D391" s="4"/>
      <c r="E391" s="4"/>
      <c r="F391" s="4"/>
      <c r="G391" s="39" t="s">
        <v>474</v>
      </c>
      <c r="H391" s="40" t="s">
        <v>43</v>
      </c>
      <c r="I391" s="39" t="s">
        <v>30</v>
      </c>
      <c r="J391" s="39">
        <v>1</v>
      </c>
      <c r="K391" s="41">
        <v>42005</v>
      </c>
      <c r="L391" s="40">
        <v>6700</v>
      </c>
      <c r="M391" s="40">
        <v>6700</v>
      </c>
      <c r="N391" s="34">
        <v>0</v>
      </c>
      <c r="O391" s="3"/>
      <c r="P391" s="39" t="s">
        <v>697</v>
      </c>
    </row>
    <row r="392" ht="24" customHeight="1" spans="1:16">
      <c r="A392" s="3">
        <v>387</v>
      </c>
      <c r="B392" s="39" t="s">
        <v>127</v>
      </c>
      <c r="C392" s="39" t="s">
        <v>27</v>
      </c>
      <c r="D392" s="4"/>
      <c r="E392" s="4"/>
      <c r="F392" s="4"/>
      <c r="G392" s="39" t="s">
        <v>474</v>
      </c>
      <c r="H392" s="40" t="s">
        <v>43</v>
      </c>
      <c r="I392" s="39" t="s">
        <v>30</v>
      </c>
      <c r="J392" s="39">
        <v>1</v>
      </c>
      <c r="K392" s="41">
        <v>42005</v>
      </c>
      <c r="L392" s="40">
        <v>7600</v>
      </c>
      <c r="M392" s="40">
        <v>7600</v>
      </c>
      <c r="N392" s="34">
        <v>0</v>
      </c>
      <c r="O392" s="3"/>
      <c r="P392" s="39" t="s">
        <v>698</v>
      </c>
    </row>
    <row r="393" ht="24" customHeight="1" spans="1:16">
      <c r="A393" s="3">
        <v>388</v>
      </c>
      <c r="B393" s="39" t="s">
        <v>127</v>
      </c>
      <c r="C393" s="39" t="s">
        <v>27</v>
      </c>
      <c r="D393" s="4"/>
      <c r="E393" s="4"/>
      <c r="F393" s="4"/>
      <c r="G393" s="39" t="s">
        <v>474</v>
      </c>
      <c r="H393" s="40" t="s">
        <v>43</v>
      </c>
      <c r="I393" s="39" t="s">
        <v>30</v>
      </c>
      <c r="J393" s="39">
        <v>1</v>
      </c>
      <c r="K393" s="41">
        <v>42005</v>
      </c>
      <c r="L393" s="40">
        <v>7600</v>
      </c>
      <c r="M393" s="40">
        <v>7600</v>
      </c>
      <c r="N393" s="34">
        <v>0</v>
      </c>
      <c r="O393" s="3"/>
      <c r="P393" s="39" t="s">
        <v>699</v>
      </c>
    </row>
    <row r="394" ht="24" customHeight="1" spans="1:16">
      <c r="A394" s="3">
        <v>389</v>
      </c>
      <c r="B394" s="39" t="s">
        <v>127</v>
      </c>
      <c r="C394" s="39" t="s">
        <v>27</v>
      </c>
      <c r="D394" s="4"/>
      <c r="E394" s="4"/>
      <c r="F394" s="4"/>
      <c r="G394" s="39" t="s">
        <v>474</v>
      </c>
      <c r="H394" s="40" t="s">
        <v>43</v>
      </c>
      <c r="I394" s="39" t="s">
        <v>30</v>
      </c>
      <c r="J394" s="39">
        <v>1</v>
      </c>
      <c r="K394" s="41">
        <v>42005</v>
      </c>
      <c r="L394" s="40">
        <v>7400</v>
      </c>
      <c r="M394" s="40">
        <v>7400</v>
      </c>
      <c r="N394" s="34">
        <v>0</v>
      </c>
      <c r="O394" s="3"/>
      <c r="P394" s="39" t="s">
        <v>700</v>
      </c>
    </row>
    <row r="395" ht="24" customHeight="1" spans="1:16">
      <c r="A395" s="3">
        <v>390</v>
      </c>
      <c r="B395" s="39" t="s">
        <v>127</v>
      </c>
      <c r="C395" s="39" t="s">
        <v>27</v>
      </c>
      <c r="D395" s="4"/>
      <c r="E395" s="4"/>
      <c r="F395" s="4"/>
      <c r="G395" s="39" t="s">
        <v>474</v>
      </c>
      <c r="H395" s="40" t="s">
        <v>43</v>
      </c>
      <c r="I395" s="39" t="s">
        <v>30</v>
      </c>
      <c r="J395" s="39">
        <v>1</v>
      </c>
      <c r="K395" s="41">
        <v>42005</v>
      </c>
      <c r="L395" s="40">
        <v>7400</v>
      </c>
      <c r="M395" s="40">
        <v>7400</v>
      </c>
      <c r="N395" s="34">
        <v>0</v>
      </c>
      <c r="O395" s="3"/>
      <c r="P395" s="39" t="s">
        <v>701</v>
      </c>
    </row>
    <row r="396" ht="24" customHeight="1" spans="1:16">
      <c r="A396" s="3">
        <v>391</v>
      </c>
      <c r="B396" s="39" t="s">
        <v>127</v>
      </c>
      <c r="C396" s="39" t="s">
        <v>27</v>
      </c>
      <c r="D396" s="4"/>
      <c r="E396" s="4"/>
      <c r="F396" s="4"/>
      <c r="G396" s="39" t="s">
        <v>474</v>
      </c>
      <c r="H396" s="40" t="s">
        <v>43</v>
      </c>
      <c r="I396" s="39" t="s">
        <v>30</v>
      </c>
      <c r="J396" s="39">
        <v>1</v>
      </c>
      <c r="K396" s="41">
        <v>42005</v>
      </c>
      <c r="L396" s="40">
        <v>7450</v>
      </c>
      <c r="M396" s="40">
        <v>7450</v>
      </c>
      <c r="N396" s="34">
        <v>0</v>
      </c>
      <c r="O396" s="3"/>
      <c r="P396" s="39" t="s">
        <v>702</v>
      </c>
    </row>
    <row r="397" ht="24" customHeight="1" spans="1:16">
      <c r="A397" s="3">
        <v>392</v>
      </c>
      <c r="B397" s="39" t="s">
        <v>127</v>
      </c>
      <c r="C397" s="39" t="s">
        <v>27</v>
      </c>
      <c r="D397" s="4"/>
      <c r="E397" s="4"/>
      <c r="F397" s="4"/>
      <c r="G397" s="39" t="s">
        <v>474</v>
      </c>
      <c r="H397" s="40" t="s">
        <v>43</v>
      </c>
      <c r="I397" s="39" t="s">
        <v>30</v>
      </c>
      <c r="J397" s="39">
        <v>1</v>
      </c>
      <c r="K397" s="41">
        <v>42005</v>
      </c>
      <c r="L397" s="40">
        <v>5000</v>
      </c>
      <c r="M397" s="40">
        <v>5000</v>
      </c>
      <c r="N397" s="34">
        <v>0</v>
      </c>
      <c r="O397" s="3"/>
      <c r="P397" s="39" t="s">
        <v>703</v>
      </c>
    </row>
    <row r="398" ht="24" customHeight="1" spans="1:16">
      <c r="A398" s="3">
        <v>393</v>
      </c>
      <c r="B398" s="39" t="s">
        <v>127</v>
      </c>
      <c r="C398" s="39" t="s">
        <v>27</v>
      </c>
      <c r="D398" s="4"/>
      <c r="E398" s="4"/>
      <c r="F398" s="4"/>
      <c r="G398" s="39" t="s">
        <v>474</v>
      </c>
      <c r="H398" s="40" t="s">
        <v>43</v>
      </c>
      <c r="I398" s="39" t="s">
        <v>30</v>
      </c>
      <c r="J398" s="39">
        <v>1</v>
      </c>
      <c r="K398" s="41">
        <v>42005</v>
      </c>
      <c r="L398" s="40">
        <v>5000</v>
      </c>
      <c r="M398" s="40">
        <v>5000</v>
      </c>
      <c r="N398" s="34">
        <v>0</v>
      </c>
      <c r="O398" s="3"/>
      <c r="P398" s="39" t="s">
        <v>704</v>
      </c>
    </row>
    <row r="399" ht="24" customHeight="1" spans="1:16">
      <c r="A399" s="3">
        <v>394</v>
      </c>
      <c r="B399" s="39" t="s">
        <v>127</v>
      </c>
      <c r="C399" s="39" t="s">
        <v>27</v>
      </c>
      <c r="D399" s="4"/>
      <c r="E399" s="4"/>
      <c r="F399" s="4"/>
      <c r="G399" s="39" t="s">
        <v>474</v>
      </c>
      <c r="H399" s="40" t="s">
        <v>43</v>
      </c>
      <c r="I399" s="39" t="s">
        <v>30</v>
      </c>
      <c r="J399" s="39">
        <v>1</v>
      </c>
      <c r="K399" s="41">
        <v>42005</v>
      </c>
      <c r="L399" s="40">
        <v>5500</v>
      </c>
      <c r="M399" s="40">
        <v>5500</v>
      </c>
      <c r="N399" s="34">
        <v>0</v>
      </c>
      <c r="O399" s="3"/>
      <c r="P399" s="39" t="s">
        <v>705</v>
      </c>
    </row>
    <row r="400" ht="24" customHeight="1" spans="1:16">
      <c r="A400" s="3">
        <v>395</v>
      </c>
      <c r="B400" s="39" t="s">
        <v>127</v>
      </c>
      <c r="C400" s="39" t="s">
        <v>27</v>
      </c>
      <c r="D400" s="4"/>
      <c r="E400" s="4"/>
      <c r="F400" s="4"/>
      <c r="G400" s="39" t="s">
        <v>474</v>
      </c>
      <c r="H400" s="40" t="s">
        <v>43</v>
      </c>
      <c r="I400" s="39" t="s">
        <v>30</v>
      </c>
      <c r="J400" s="39">
        <v>1</v>
      </c>
      <c r="K400" s="41">
        <v>42005</v>
      </c>
      <c r="L400" s="40">
        <v>5500</v>
      </c>
      <c r="M400" s="40">
        <v>5500</v>
      </c>
      <c r="N400" s="34">
        <v>0</v>
      </c>
      <c r="O400" s="3"/>
      <c r="P400" s="39" t="s">
        <v>706</v>
      </c>
    </row>
    <row r="401" ht="24" customHeight="1" spans="1:16">
      <c r="A401" s="3">
        <v>396</v>
      </c>
      <c r="B401" s="39" t="s">
        <v>127</v>
      </c>
      <c r="C401" s="39" t="s">
        <v>27</v>
      </c>
      <c r="D401" s="4"/>
      <c r="E401" s="4"/>
      <c r="F401" s="4"/>
      <c r="G401" s="39" t="s">
        <v>474</v>
      </c>
      <c r="H401" s="40" t="s">
        <v>43</v>
      </c>
      <c r="I401" s="39" t="s">
        <v>30</v>
      </c>
      <c r="J401" s="39">
        <v>1</v>
      </c>
      <c r="K401" s="41">
        <v>42005</v>
      </c>
      <c r="L401" s="40">
        <v>5000</v>
      </c>
      <c r="M401" s="40">
        <v>5000</v>
      </c>
      <c r="N401" s="34">
        <v>0</v>
      </c>
      <c r="O401" s="3"/>
      <c r="P401" s="39" t="s">
        <v>707</v>
      </c>
    </row>
    <row r="402" ht="24" customHeight="1" spans="1:16">
      <c r="A402" s="3">
        <v>397</v>
      </c>
      <c r="B402" s="39" t="s">
        <v>127</v>
      </c>
      <c r="C402" s="39" t="s">
        <v>27</v>
      </c>
      <c r="D402" s="4"/>
      <c r="E402" s="4"/>
      <c r="F402" s="4"/>
      <c r="G402" s="39" t="s">
        <v>474</v>
      </c>
      <c r="H402" s="40" t="s">
        <v>43</v>
      </c>
      <c r="I402" s="39" t="s">
        <v>30</v>
      </c>
      <c r="J402" s="39">
        <v>1</v>
      </c>
      <c r="K402" s="41">
        <v>42005</v>
      </c>
      <c r="L402" s="40">
        <v>4100</v>
      </c>
      <c r="M402" s="40">
        <v>4100</v>
      </c>
      <c r="N402" s="34">
        <v>0</v>
      </c>
      <c r="O402" s="3"/>
      <c r="P402" s="39" t="s">
        <v>708</v>
      </c>
    </row>
    <row r="403" ht="24" customHeight="1" spans="1:16">
      <c r="A403" s="3">
        <v>398</v>
      </c>
      <c r="B403" s="39" t="s">
        <v>104</v>
      </c>
      <c r="C403" s="39" t="s">
        <v>27</v>
      </c>
      <c r="D403" s="4"/>
      <c r="E403" s="4"/>
      <c r="F403" s="4"/>
      <c r="G403" s="39" t="s">
        <v>474</v>
      </c>
      <c r="H403" s="40" t="s">
        <v>709</v>
      </c>
      <c r="I403" s="39" t="s">
        <v>30</v>
      </c>
      <c r="J403" s="39">
        <v>1</v>
      </c>
      <c r="K403" s="41">
        <v>42005</v>
      </c>
      <c r="L403" s="40">
        <v>16700</v>
      </c>
      <c r="M403" s="40">
        <v>16700</v>
      </c>
      <c r="N403" s="34">
        <v>0</v>
      </c>
      <c r="O403" s="3"/>
      <c r="P403" s="39" t="s">
        <v>710</v>
      </c>
    </row>
    <row r="404" ht="24" customHeight="1" spans="1:16">
      <c r="A404" s="3">
        <v>399</v>
      </c>
      <c r="B404" s="39" t="s">
        <v>104</v>
      </c>
      <c r="C404" s="39" t="s">
        <v>27</v>
      </c>
      <c r="D404" s="4"/>
      <c r="E404" s="4"/>
      <c r="F404" s="4"/>
      <c r="G404" s="39" t="s">
        <v>474</v>
      </c>
      <c r="H404" s="40" t="s">
        <v>43</v>
      </c>
      <c r="I404" s="39" t="s">
        <v>30</v>
      </c>
      <c r="J404" s="39">
        <v>1</v>
      </c>
      <c r="K404" s="41">
        <v>42005</v>
      </c>
      <c r="L404" s="40">
        <v>16000</v>
      </c>
      <c r="M404" s="40">
        <v>16000</v>
      </c>
      <c r="N404" s="34">
        <v>0</v>
      </c>
      <c r="O404" s="3"/>
      <c r="P404" s="39" t="s">
        <v>711</v>
      </c>
    </row>
    <row r="405" ht="24" customHeight="1" spans="1:16">
      <c r="A405" s="3">
        <v>400</v>
      </c>
      <c r="B405" s="39" t="s">
        <v>104</v>
      </c>
      <c r="C405" s="39" t="s">
        <v>27</v>
      </c>
      <c r="D405" s="4"/>
      <c r="E405" s="4"/>
      <c r="F405" s="4"/>
      <c r="G405" s="39" t="s">
        <v>474</v>
      </c>
      <c r="H405" s="40" t="s">
        <v>43</v>
      </c>
      <c r="I405" s="39" t="s">
        <v>30</v>
      </c>
      <c r="J405" s="39">
        <v>1</v>
      </c>
      <c r="K405" s="41">
        <v>42005</v>
      </c>
      <c r="L405" s="40">
        <v>16000</v>
      </c>
      <c r="M405" s="40">
        <v>16000</v>
      </c>
      <c r="N405" s="34">
        <v>0</v>
      </c>
      <c r="O405" s="3"/>
      <c r="P405" s="39" t="s">
        <v>712</v>
      </c>
    </row>
    <row r="406" ht="24" customHeight="1" spans="1:16">
      <c r="A406" s="3">
        <v>401</v>
      </c>
      <c r="B406" s="39" t="s">
        <v>104</v>
      </c>
      <c r="C406" s="39" t="s">
        <v>27</v>
      </c>
      <c r="D406" s="4"/>
      <c r="E406" s="4"/>
      <c r="F406" s="4"/>
      <c r="G406" s="39" t="s">
        <v>474</v>
      </c>
      <c r="H406" s="40" t="s">
        <v>43</v>
      </c>
      <c r="I406" s="39" t="s">
        <v>30</v>
      </c>
      <c r="J406" s="39">
        <v>1</v>
      </c>
      <c r="K406" s="41">
        <v>42005</v>
      </c>
      <c r="L406" s="40">
        <v>17500</v>
      </c>
      <c r="M406" s="40">
        <v>17500</v>
      </c>
      <c r="N406" s="34">
        <v>0</v>
      </c>
      <c r="O406" s="3"/>
      <c r="P406" s="39" t="s">
        <v>713</v>
      </c>
    </row>
    <row r="407" ht="24" customHeight="1" spans="1:16">
      <c r="A407" s="3">
        <v>402</v>
      </c>
      <c r="B407" s="39" t="s">
        <v>104</v>
      </c>
      <c r="C407" s="39" t="s">
        <v>27</v>
      </c>
      <c r="D407" s="4"/>
      <c r="E407" s="4"/>
      <c r="F407" s="4"/>
      <c r="G407" s="39" t="s">
        <v>474</v>
      </c>
      <c r="H407" s="40" t="s">
        <v>43</v>
      </c>
      <c r="I407" s="39" t="s">
        <v>30</v>
      </c>
      <c r="J407" s="39">
        <v>1</v>
      </c>
      <c r="K407" s="41">
        <v>42005</v>
      </c>
      <c r="L407" s="40">
        <v>12500</v>
      </c>
      <c r="M407" s="40">
        <v>12500</v>
      </c>
      <c r="N407" s="34">
        <v>0</v>
      </c>
      <c r="O407" s="3"/>
      <c r="P407" s="39" t="s">
        <v>714</v>
      </c>
    </row>
    <row r="408" ht="24" customHeight="1" spans="1:16">
      <c r="A408" s="3">
        <v>403</v>
      </c>
      <c r="B408" s="39" t="s">
        <v>104</v>
      </c>
      <c r="C408" s="39" t="s">
        <v>27</v>
      </c>
      <c r="D408" s="4"/>
      <c r="E408" s="4"/>
      <c r="F408" s="4"/>
      <c r="G408" s="39" t="s">
        <v>474</v>
      </c>
      <c r="H408" s="40" t="s">
        <v>43</v>
      </c>
      <c r="I408" s="39" t="s">
        <v>30</v>
      </c>
      <c r="J408" s="39">
        <v>1</v>
      </c>
      <c r="K408" s="41">
        <v>42005</v>
      </c>
      <c r="L408" s="40">
        <v>14100</v>
      </c>
      <c r="M408" s="40">
        <v>14100</v>
      </c>
      <c r="N408" s="34">
        <v>0</v>
      </c>
      <c r="O408" s="3"/>
      <c r="P408" s="39" t="s">
        <v>715</v>
      </c>
    </row>
    <row r="409" ht="24" customHeight="1" spans="1:16">
      <c r="A409" s="3">
        <v>404</v>
      </c>
      <c r="B409" s="39" t="s">
        <v>104</v>
      </c>
      <c r="C409" s="39" t="s">
        <v>27</v>
      </c>
      <c r="D409" s="4"/>
      <c r="E409" s="4"/>
      <c r="F409" s="4"/>
      <c r="G409" s="39" t="s">
        <v>474</v>
      </c>
      <c r="H409" s="40" t="s">
        <v>43</v>
      </c>
      <c r="I409" s="39" t="s">
        <v>30</v>
      </c>
      <c r="J409" s="39">
        <v>1</v>
      </c>
      <c r="K409" s="41">
        <v>42005</v>
      </c>
      <c r="L409" s="40">
        <v>10436</v>
      </c>
      <c r="M409" s="40">
        <v>10436</v>
      </c>
      <c r="N409" s="34">
        <v>0</v>
      </c>
      <c r="O409" s="3"/>
      <c r="P409" s="39" t="s">
        <v>716</v>
      </c>
    </row>
    <row r="410" ht="24" customHeight="1" spans="1:16">
      <c r="A410" s="3">
        <v>405</v>
      </c>
      <c r="B410" s="39" t="s">
        <v>104</v>
      </c>
      <c r="C410" s="39" t="s">
        <v>27</v>
      </c>
      <c r="D410" s="4"/>
      <c r="E410" s="4"/>
      <c r="F410" s="4"/>
      <c r="G410" s="39" t="s">
        <v>474</v>
      </c>
      <c r="H410" s="40" t="s">
        <v>43</v>
      </c>
      <c r="I410" s="39" t="s">
        <v>30</v>
      </c>
      <c r="J410" s="39">
        <v>1</v>
      </c>
      <c r="K410" s="41">
        <v>42005</v>
      </c>
      <c r="L410" s="40">
        <v>13500</v>
      </c>
      <c r="M410" s="40">
        <v>13500</v>
      </c>
      <c r="N410" s="34">
        <v>0</v>
      </c>
      <c r="O410" s="3"/>
      <c r="P410" s="39" t="s">
        <v>717</v>
      </c>
    </row>
    <row r="411" ht="24" customHeight="1" spans="1:16">
      <c r="A411" s="3">
        <v>406</v>
      </c>
      <c r="B411" s="39" t="s">
        <v>104</v>
      </c>
      <c r="C411" s="39" t="s">
        <v>27</v>
      </c>
      <c r="D411" s="4"/>
      <c r="E411" s="4"/>
      <c r="F411" s="4"/>
      <c r="G411" s="39" t="s">
        <v>474</v>
      </c>
      <c r="H411" s="40" t="s">
        <v>43</v>
      </c>
      <c r="I411" s="39" t="s">
        <v>30</v>
      </c>
      <c r="J411" s="39">
        <v>1</v>
      </c>
      <c r="K411" s="41">
        <v>42005</v>
      </c>
      <c r="L411" s="40">
        <v>13500</v>
      </c>
      <c r="M411" s="40">
        <v>13500</v>
      </c>
      <c r="N411" s="34">
        <v>0</v>
      </c>
      <c r="O411" s="3"/>
      <c r="P411" s="39" t="s">
        <v>718</v>
      </c>
    </row>
    <row r="412" ht="24" customHeight="1" spans="1:16">
      <c r="A412" s="3">
        <v>407</v>
      </c>
      <c r="B412" s="39" t="s">
        <v>104</v>
      </c>
      <c r="C412" s="39" t="s">
        <v>27</v>
      </c>
      <c r="D412" s="4"/>
      <c r="E412" s="4"/>
      <c r="F412" s="4"/>
      <c r="G412" s="39" t="s">
        <v>474</v>
      </c>
      <c r="H412" s="40" t="s">
        <v>43</v>
      </c>
      <c r="I412" s="39" t="s">
        <v>30</v>
      </c>
      <c r="J412" s="39">
        <v>1</v>
      </c>
      <c r="K412" s="41">
        <v>42005</v>
      </c>
      <c r="L412" s="40">
        <v>13500</v>
      </c>
      <c r="M412" s="40">
        <v>13500</v>
      </c>
      <c r="N412" s="34">
        <v>0</v>
      </c>
      <c r="O412" s="3"/>
      <c r="P412" s="39" t="s">
        <v>719</v>
      </c>
    </row>
    <row r="413" ht="24" customHeight="1" spans="1:16">
      <c r="A413" s="3">
        <v>408</v>
      </c>
      <c r="B413" s="39" t="s">
        <v>104</v>
      </c>
      <c r="C413" s="39" t="s">
        <v>27</v>
      </c>
      <c r="D413" s="4"/>
      <c r="E413" s="4"/>
      <c r="F413" s="4"/>
      <c r="G413" s="39" t="s">
        <v>474</v>
      </c>
      <c r="H413" s="40" t="s">
        <v>43</v>
      </c>
      <c r="I413" s="39" t="s">
        <v>30</v>
      </c>
      <c r="J413" s="39">
        <v>1</v>
      </c>
      <c r="K413" s="41">
        <v>42005</v>
      </c>
      <c r="L413" s="40">
        <v>13500</v>
      </c>
      <c r="M413" s="40">
        <v>13500</v>
      </c>
      <c r="N413" s="34">
        <v>0</v>
      </c>
      <c r="O413" s="3"/>
      <c r="P413" s="39" t="s">
        <v>720</v>
      </c>
    </row>
    <row r="414" ht="24" customHeight="1" spans="1:16">
      <c r="A414" s="3">
        <v>409</v>
      </c>
      <c r="B414" s="39" t="s">
        <v>104</v>
      </c>
      <c r="C414" s="39" t="s">
        <v>27</v>
      </c>
      <c r="D414" s="4"/>
      <c r="E414" s="4"/>
      <c r="F414" s="4"/>
      <c r="G414" s="39" t="s">
        <v>474</v>
      </c>
      <c r="H414" s="40" t="s">
        <v>43</v>
      </c>
      <c r="I414" s="39" t="s">
        <v>30</v>
      </c>
      <c r="J414" s="39">
        <v>1</v>
      </c>
      <c r="K414" s="41">
        <v>42005</v>
      </c>
      <c r="L414" s="40">
        <v>18999</v>
      </c>
      <c r="M414" s="40">
        <v>18999</v>
      </c>
      <c r="N414" s="34">
        <v>0</v>
      </c>
      <c r="O414" s="3"/>
      <c r="P414" s="39" t="s">
        <v>721</v>
      </c>
    </row>
    <row r="415" ht="24" customHeight="1" spans="1:16">
      <c r="A415" s="3">
        <v>410</v>
      </c>
      <c r="B415" s="39" t="s">
        <v>104</v>
      </c>
      <c r="C415" s="39" t="s">
        <v>27</v>
      </c>
      <c r="D415" s="4"/>
      <c r="E415" s="4"/>
      <c r="F415" s="4"/>
      <c r="G415" s="39" t="s">
        <v>474</v>
      </c>
      <c r="H415" s="40" t="s">
        <v>43</v>
      </c>
      <c r="I415" s="39" t="s">
        <v>30</v>
      </c>
      <c r="J415" s="39">
        <v>1</v>
      </c>
      <c r="K415" s="41">
        <v>42005</v>
      </c>
      <c r="L415" s="40">
        <v>14500</v>
      </c>
      <c r="M415" s="40">
        <v>14500</v>
      </c>
      <c r="N415" s="34">
        <v>0</v>
      </c>
      <c r="O415" s="3"/>
      <c r="P415" s="39" t="s">
        <v>722</v>
      </c>
    </row>
    <row r="416" ht="24" customHeight="1" spans="1:16">
      <c r="A416" s="3">
        <v>411</v>
      </c>
      <c r="B416" s="39" t="s">
        <v>104</v>
      </c>
      <c r="C416" s="39" t="s">
        <v>27</v>
      </c>
      <c r="D416" s="4"/>
      <c r="E416" s="4"/>
      <c r="F416" s="4"/>
      <c r="G416" s="39" t="s">
        <v>474</v>
      </c>
      <c r="H416" s="40" t="s">
        <v>43</v>
      </c>
      <c r="I416" s="39" t="s">
        <v>30</v>
      </c>
      <c r="J416" s="39">
        <v>1</v>
      </c>
      <c r="K416" s="41">
        <v>42005</v>
      </c>
      <c r="L416" s="40">
        <v>14500</v>
      </c>
      <c r="M416" s="40">
        <v>14500</v>
      </c>
      <c r="N416" s="34">
        <v>0</v>
      </c>
      <c r="O416" s="3"/>
      <c r="P416" s="39" t="s">
        <v>723</v>
      </c>
    </row>
    <row r="417" ht="24" customHeight="1" spans="1:16">
      <c r="A417" s="3">
        <v>412</v>
      </c>
      <c r="B417" s="39" t="s">
        <v>104</v>
      </c>
      <c r="C417" s="39" t="s">
        <v>27</v>
      </c>
      <c r="D417" s="4"/>
      <c r="E417" s="4"/>
      <c r="F417" s="4"/>
      <c r="G417" s="39" t="s">
        <v>474</v>
      </c>
      <c r="H417" s="40" t="s">
        <v>724</v>
      </c>
      <c r="I417" s="39" t="s">
        <v>30</v>
      </c>
      <c r="J417" s="39">
        <v>1</v>
      </c>
      <c r="K417" s="41">
        <v>42005</v>
      </c>
      <c r="L417" s="40">
        <v>12000</v>
      </c>
      <c r="M417" s="40">
        <v>12000</v>
      </c>
      <c r="N417" s="34">
        <v>0</v>
      </c>
      <c r="O417" s="3"/>
      <c r="P417" s="39" t="s">
        <v>725</v>
      </c>
    </row>
    <row r="418" ht="24" customHeight="1" spans="1:16">
      <c r="A418" s="3">
        <v>413</v>
      </c>
      <c r="B418" s="39" t="s">
        <v>104</v>
      </c>
      <c r="C418" s="39" t="s">
        <v>27</v>
      </c>
      <c r="D418" s="4"/>
      <c r="E418" s="4"/>
      <c r="F418" s="4"/>
      <c r="G418" s="39" t="s">
        <v>474</v>
      </c>
      <c r="H418" s="40" t="s">
        <v>724</v>
      </c>
      <c r="I418" s="39" t="s">
        <v>30</v>
      </c>
      <c r="J418" s="39">
        <v>1</v>
      </c>
      <c r="K418" s="41">
        <v>42005</v>
      </c>
      <c r="L418" s="40">
        <v>12000</v>
      </c>
      <c r="M418" s="40">
        <v>12000</v>
      </c>
      <c r="N418" s="34">
        <v>0</v>
      </c>
      <c r="O418" s="3"/>
      <c r="P418" s="39" t="s">
        <v>726</v>
      </c>
    </row>
    <row r="419" ht="24" customHeight="1" spans="1:16">
      <c r="A419" s="3">
        <v>414</v>
      </c>
      <c r="B419" s="39" t="s">
        <v>104</v>
      </c>
      <c r="C419" s="39" t="s">
        <v>27</v>
      </c>
      <c r="D419" s="4"/>
      <c r="E419" s="4"/>
      <c r="F419" s="4"/>
      <c r="G419" s="39" t="s">
        <v>474</v>
      </c>
      <c r="H419" s="40" t="s">
        <v>43</v>
      </c>
      <c r="I419" s="39" t="s">
        <v>30</v>
      </c>
      <c r="J419" s="39">
        <v>1</v>
      </c>
      <c r="K419" s="41">
        <v>42005</v>
      </c>
      <c r="L419" s="40">
        <v>14500</v>
      </c>
      <c r="M419" s="40">
        <v>14500</v>
      </c>
      <c r="N419" s="34">
        <v>0</v>
      </c>
      <c r="O419" s="3"/>
      <c r="P419" s="39" t="s">
        <v>727</v>
      </c>
    </row>
    <row r="420" ht="24" customHeight="1" spans="1:16">
      <c r="A420" s="3">
        <v>415</v>
      </c>
      <c r="B420" s="39" t="s">
        <v>104</v>
      </c>
      <c r="C420" s="39" t="s">
        <v>27</v>
      </c>
      <c r="D420" s="4"/>
      <c r="E420" s="4"/>
      <c r="F420" s="4"/>
      <c r="G420" s="39" t="s">
        <v>474</v>
      </c>
      <c r="H420" s="40" t="s">
        <v>43</v>
      </c>
      <c r="I420" s="39" t="s">
        <v>30</v>
      </c>
      <c r="J420" s="39">
        <v>1</v>
      </c>
      <c r="K420" s="41">
        <v>42005</v>
      </c>
      <c r="L420" s="40">
        <v>13999</v>
      </c>
      <c r="M420" s="40">
        <v>13999</v>
      </c>
      <c r="N420" s="34">
        <v>0</v>
      </c>
      <c r="O420" s="3"/>
      <c r="P420" s="39" t="s">
        <v>728</v>
      </c>
    </row>
    <row r="421" ht="24" customHeight="1" spans="1:16">
      <c r="A421" s="3">
        <v>416</v>
      </c>
      <c r="B421" s="39" t="s">
        <v>104</v>
      </c>
      <c r="C421" s="39" t="s">
        <v>27</v>
      </c>
      <c r="D421" s="4"/>
      <c r="E421" s="4"/>
      <c r="F421" s="4"/>
      <c r="G421" s="39" t="s">
        <v>474</v>
      </c>
      <c r="H421" s="40" t="s">
        <v>43</v>
      </c>
      <c r="I421" s="39" t="s">
        <v>30</v>
      </c>
      <c r="J421" s="39">
        <v>1</v>
      </c>
      <c r="K421" s="41">
        <v>42005</v>
      </c>
      <c r="L421" s="40">
        <v>6000</v>
      </c>
      <c r="M421" s="40">
        <v>6000</v>
      </c>
      <c r="N421" s="34">
        <v>0</v>
      </c>
      <c r="O421" s="3"/>
      <c r="P421" s="39" t="s">
        <v>729</v>
      </c>
    </row>
    <row r="422" ht="24" customHeight="1" spans="1:16">
      <c r="A422" s="3">
        <v>417</v>
      </c>
      <c r="B422" s="39" t="s">
        <v>104</v>
      </c>
      <c r="C422" s="39" t="s">
        <v>27</v>
      </c>
      <c r="D422" s="4"/>
      <c r="E422" s="4"/>
      <c r="F422" s="4"/>
      <c r="G422" s="39" t="s">
        <v>474</v>
      </c>
      <c r="H422" s="40" t="s">
        <v>43</v>
      </c>
      <c r="I422" s="39" t="s">
        <v>30</v>
      </c>
      <c r="J422" s="39">
        <v>1</v>
      </c>
      <c r="K422" s="41">
        <v>42005</v>
      </c>
      <c r="L422" s="40">
        <v>6000</v>
      </c>
      <c r="M422" s="40">
        <v>6000</v>
      </c>
      <c r="N422" s="34">
        <v>0</v>
      </c>
      <c r="O422" s="3"/>
      <c r="P422" s="39" t="s">
        <v>730</v>
      </c>
    </row>
    <row r="423" ht="24" customHeight="1" spans="1:16">
      <c r="A423" s="3">
        <v>418</v>
      </c>
      <c r="B423" s="39" t="s">
        <v>104</v>
      </c>
      <c r="C423" s="39" t="s">
        <v>27</v>
      </c>
      <c r="D423" s="4"/>
      <c r="E423" s="4"/>
      <c r="F423" s="4"/>
      <c r="G423" s="39" t="s">
        <v>474</v>
      </c>
      <c r="H423" s="40" t="s">
        <v>43</v>
      </c>
      <c r="I423" s="39" t="s">
        <v>30</v>
      </c>
      <c r="J423" s="39">
        <v>1</v>
      </c>
      <c r="K423" s="41">
        <v>42005</v>
      </c>
      <c r="L423" s="40">
        <v>6000</v>
      </c>
      <c r="M423" s="40">
        <v>6000</v>
      </c>
      <c r="N423" s="34">
        <v>0</v>
      </c>
      <c r="O423" s="3"/>
      <c r="P423" s="39" t="s">
        <v>731</v>
      </c>
    </row>
    <row r="424" ht="24" customHeight="1" spans="1:16">
      <c r="A424" s="3">
        <v>419</v>
      </c>
      <c r="B424" s="39" t="s">
        <v>104</v>
      </c>
      <c r="C424" s="39" t="s">
        <v>27</v>
      </c>
      <c r="D424" s="4"/>
      <c r="E424" s="4"/>
      <c r="F424" s="4"/>
      <c r="G424" s="39" t="s">
        <v>474</v>
      </c>
      <c r="H424" s="40" t="s">
        <v>43</v>
      </c>
      <c r="I424" s="39" t="s">
        <v>30</v>
      </c>
      <c r="J424" s="39">
        <v>1</v>
      </c>
      <c r="K424" s="41">
        <v>42005</v>
      </c>
      <c r="L424" s="40">
        <v>6000</v>
      </c>
      <c r="M424" s="40">
        <v>6000</v>
      </c>
      <c r="N424" s="34">
        <v>0</v>
      </c>
      <c r="O424" s="3"/>
      <c r="P424" s="39" t="s">
        <v>732</v>
      </c>
    </row>
    <row r="425" ht="24" customHeight="1" spans="1:16">
      <c r="A425" s="3">
        <v>420</v>
      </c>
      <c r="B425" s="39" t="s">
        <v>104</v>
      </c>
      <c r="C425" s="39" t="s">
        <v>27</v>
      </c>
      <c r="D425" s="4"/>
      <c r="E425" s="4"/>
      <c r="F425" s="4"/>
      <c r="G425" s="39" t="s">
        <v>474</v>
      </c>
      <c r="H425" s="40" t="s">
        <v>43</v>
      </c>
      <c r="I425" s="39" t="s">
        <v>30</v>
      </c>
      <c r="J425" s="39">
        <v>1</v>
      </c>
      <c r="K425" s="41">
        <v>42005</v>
      </c>
      <c r="L425" s="40">
        <v>6000</v>
      </c>
      <c r="M425" s="40">
        <v>6000</v>
      </c>
      <c r="N425" s="34">
        <v>0</v>
      </c>
      <c r="O425" s="3"/>
      <c r="P425" s="39" t="s">
        <v>733</v>
      </c>
    </row>
    <row r="426" ht="24" customHeight="1" spans="1:16">
      <c r="A426" s="3">
        <v>421</v>
      </c>
      <c r="B426" s="39" t="s">
        <v>573</v>
      </c>
      <c r="C426" s="39" t="s">
        <v>27</v>
      </c>
      <c r="D426" s="4"/>
      <c r="E426" s="4"/>
      <c r="F426" s="4"/>
      <c r="G426" s="39" t="s">
        <v>474</v>
      </c>
      <c r="H426" s="40" t="s">
        <v>43</v>
      </c>
      <c r="I426" s="39" t="s">
        <v>30</v>
      </c>
      <c r="J426" s="39">
        <v>1</v>
      </c>
      <c r="K426" s="41">
        <v>42005</v>
      </c>
      <c r="L426" s="40">
        <v>7800</v>
      </c>
      <c r="M426" s="40">
        <v>7800</v>
      </c>
      <c r="N426" s="34">
        <v>0</v>
      </c>
      <c r="O426" s="3"/>
      <c r="P426" s="39" t="s">
        <v>734</v>
      </c>
    </row>
    <row r="427" ht="24" customHeight="1" spans="1:16">
      <c r="A427" s="3">
        <v>422</v>
      </c>
      <c r="B427" s="39" t="s">
        <v>573</v>
      </c>
      <c r="C427" s="39" t="s">
        <v>27</v>
      </c>
      <c r="D427" s="4"/>
      <c r="E427" s="4"/>
      <c r="F427" s="4"/>
      <c r="G427" s="39" t="s">
        <v>474</v>
      </c>
      <c r="H427" s="40" t="s">
        <v>735</v>
      </c>
      <c r="I427" s="39" t="s">
        <v>30</v>
      </c>
      <c r="J427" s="39">
        <v>1</v>
      </c>
      <c r="K427" s="41">
        <v>42005</v>
      </c>
      <c r="L427" s="40">
        <v>1500</v>
      </c>
      <c r="M427" s="40">
        <v>1500</v>
      </c>
      <c r="N427" s="34">
        <v>0</v>
      </c>
      <c r="O427" s="3"/>
      <c r="P427" s="39" t="s">
        <v>736</v>
      </c>
    </row>
    <row r="428" ht="24" customHeight="1" spans="1:16">
      <c r="A428" s="3">
        <v>423</v>
      </c>
      <c r="B428" s="39" t="s">
        <v>145</v>
      </c>
      <c r="C428" s="39" t="s">
        <v>27</v>
      </c>
      <c r="D428" s="4"/>
      <c r="E428" s="4"/>
      <c r="F428" s="4"/>
      <c r="G428" s="39" t="s">
        <v>474</v>
      </c>
      <c r="H428" s="40" t="s">
        <v>43</v>
      </c>
      <c r="I428" s="39" t="s">
        <v>30</v>
      </c>
      <c r="J428" s="39">
        <v>1</v>
      </c>
      <c r="K428" s="41">
        <v>42005</v>
      </c>
      <c r="L428" s="40">
        <v>2300</v>
      </c>
      <c r="M428" s="40">
        <v>2300</v>
      </c>
      <c r="N428" s="34">
        <v>0</v>
      </c>
      <c r="O428" s="3"/>
      <c r="P428" s="39" t="s">
        <v>737</v>
      </c>
    </row>
    <row r="429" ht="24" customHeight="1" spans="1:16">
      <c r="A429" s="3">
        <v>424</v>
      </c>
      <c r="B429" s="39" t="s">
        <v>145</v>
      </c>
      <c r="C429" s="39" t="s">
        <v>27</v>
      </c>
      <c r="D429" s="4"/>
      <c r="E429" s="4"/>
      <c r="F429" s="4"/>
      <c r="G429" s="39" t="s">
        <v>474</v>
      </c>
      <c r="H429" s="40" t="s">
        <v>43</v>
      </c>
      <c r="I429" s="39" t="s">
        <v>30</v>
      </c>
      <c r="J429" s="39">
        <v>1</v>
      </c>
      <c r="K429" s="41">
        <v>42005</v>
      </c>
      <c r="L429" s="40">
        <v>2300</v>
      </c>
      <c r="M429" s="40">
        <v>2300</v>
      </c>
      <c r="N429" s="34">
        <v>0</v>
      </c>
      <c r="O429" s="3"/>
      <c r="P429" s="39" t="s">
        <v>738</v>
      </c>
    </row>
    <row r="430" ht="24" customHeight="1" spans="1:16">
      <c r="A430" s="3">
        <v>425</v>
      </c>
      <c r="B430" s="39" t="s">
        <v>145</v>
      </c>
      <c r="C430" s="39" t="s">
        <v>27</v>
      </c>
      <c r="D430" s="4"/>
      <c r="E430" s="4"/>
      <c r="F430" s="4"/>
      <c r="G430" s="39" t="s">
        <v>474</v>
      </c>
      <c r="H430" s="40" t="s">
        <v>43</v>
      </c>
      <c r="I430" s="39" t="s">
        <v>30</v>
      </c>
      <c r="J430" s="39">
        <v>1</v>
      </c>
      <c r="K430" s="41">
        <v>42005</v>
      </c>
      <c r="L430" s="40">
        <v>2300</v>
      </c>
      <c r="M430" s="40">
        <v>2300</v>
      </c>
      <c r="N430" s="34">
        <v>0</v>
      </c>
      <c r="O430" s="3"/>
      <c r="P430" s="39" t="s">
        <v>739</v>
      </c>
    </row>
    <row r="431" ht="24" customHeight="1" spans="1:16">
      <c r="A431" s="3">
        <v>426</v>
      </c>
      <c r="B431" s="39" t="s">
        <v>148</v>
      </c>
      <c r="C431" s="39" t="s">
        <v>27</v>
      </c>
      <c r="D431" s="4"/>
      <c r="E431" s="4"/>
      <c r="F431" s="4"/>
      <c r="G431" s="39" t="s">
        <v>474</v>
      </c>
      <c r="H431" s="40" t="s">
        <v>740</v>
      </c>
      <c r="I431" s="39" t="s">
        <v>30</v>
      </c>
      <c r="J431" s="39">
        <v>1</v>
      </c>
      <c r="K431" s="41">
        <v>42005</v>
      </c>
      <c r="L431" s="40">
        <v>7500</v>
      </c>
      <c r="M431" s="40">
        <v>7500</v>
      </c>
      <c r="N431" s="34">
        <v>0</v>
      </c>
      <c r="O431" s="3"/>
      <c r="P431" s="39" t="s">
        <v>741</v>
      </c>
    </row>
    <row r="432" ht="24" customHeight="1" spans="1:16">
      <c r="A432" s="3">
        <v>427</v>
      </c>
      <c r="B432" s="39" t="s">
        <v>148</v>
      </c>
      <c r="C432" s="39" t="s">
        <v>27</v>
      </c>
      <c r="D432" s="4"/>
      <c r="E432" s="4"/>
      <c r="F432" s="4"/>
      <c r="G432" s="39" t="s">
        <v>474</v>
      </c>
      <c r="H432" s="40" t="s">
        <v>740</v>
      </c>
      <c r="I432" s="39" t="s">
        <v>30</v>
      </c>
      <c r="J432" s="39">
        <v>1</v>
      </c>
      <c r="K432" s="41">
        <v>42005</v>
      </c>
      <c r="L432" s="40">
        <v>7500</v>
      </c>
      <c r="M432" s="40">
        <v>7500</v>
      </c>
      <c r="N432" s="34">
        <v>0</v>
      </c>
      <c r="O432" s="3"/>
      <c r="P432" s="39" t="s">
        <v>742</v>
      </c>
    </row>
    <row r="433" ht="24" customHeight="1" spans="1:16">
      <c r="A433" s="3">
        <v>428</v>
      </c>
      <c r="B433" s="39" t="s">
        <v>148</v>
      </c>
      <c r="C433" s="39" t="s">
        <v>27</v>
      </c>
      <c r="D433" s="4"/>
      <c r="E433" s="4"/>
      <c r="F433" s="4"/>
      <c r="G433" s="39" t="s">
        <v>474</v>
      </c>
      <c r="H433" s="40" t="s">
        <v>129</v>
      </c>
      <c r="I433" s="39" t="s">
        <v>30</v>
      </c>
      <c r="J433" s="39">
        <v>1</v>
      </c>
      <c r="K433" s="41">
        <v>42005</v>
      </c>
      <c r="L433" s="40">
        <v>7910</v>
      </c>
      <c r="M433" s="40">
        <v>7910</v>
      </c>
      <c r="N433" s="34">
        <v>0</v>
      </c>
      <c r="O433" s="3"/>
      <c r="P433" s="39" t="s">
        <v>743</v>
      </c>
    </row>
    <row r="434" ht="24" customHeight="1" spans="1:16">
      <c r="A434" s="3">
        <v>429</v>
      </c>
      <c r="B434" s="39" t="s">
        <v>148</v>
      </c>
      <c r="C434" s="39" t="s">
        <v>27</v>
      </c>
      <c r="D434" s="4"/>
      <c r="E434" s="4"/>
      <c r="F434" s="4"/>
      <c r="G434" s="39" t="s">
        <v>474</v>
      </c>
      <c r="H434" s="40" t="s">
        <v>129</v>
      </c>
      <c r="I434" s="39" t="s">
        <v>30</v>
      </c>
      <c r="J434" s="39">
        <v>1</v>
      </c>
      <c r="K434" s="41">
        <v>42005</v>
      </c>
      <c r="L434" s="40">
        <v>7910</v>
      </c>
      <c r="M434" s="40">
        <v>7910</v>
      </c>
      <c r="N434" s="34">
        <v>0</v>
      </c>
      <c r="O434" s="3"/>
      <c r="P434" s="39" t="s">
        <v>744</v>
      </c>
    </row>
    <row r="435" ht="24" customHeight="1" spans="1:16">
      <c r="A435" s="3">
        <v>430</v>
      </c>
      <c r="B435" s="39" t="s">
        <v>148</v>
      </c>
      <c r="C435" s="39" t="s">
        <v>27</v>
      </c>
      <c r="D435" s="4"/>
      <c r="E435" s="4"/>
      <c r="F435" s="4"/>
      <c r="G435" s="39" t="s">
        <v>474</v>
      </c>
      <c r="H435" s="40" t="s">
        <v>129</v>
      </c>
      <c r="I435" s="39" t="s">
        <v>30</v>
      </c>
      <c r="J435" s="39">
        <v>1</v>
      </c>
      <c r="K435" s="41">
        <v>42005</v>
      </c>
      <c r="L435" s="40">
        <v>7910</v>
      </c>
      <c r="M435" s="40">
        <v>7910</v>
      </c>
      <c r="N435" s="34">
        <v>0</v>
      </c>
      <c r="O435" s="3"/>
      <c r="P435" s="39" t="s">
        <v>745</v>
      </c>
    </row>
    <row r="436" ht="24" customHeight="1" spans="1:16">
      <c r="A436" s="3">
        <v>431</v>
      </c>
      <c r="B436" s="39" t="s">
        <v>148</v>
      </c>
      <c r="C436" s="39" t="s">
        <v>27</v>
      </c>
      <c r="D436" s="4"/>
      <c r="E436" s="4"/>
      <c r="F436" s="4"/>
      <c r="G436" s="39" t="s">
        <v>474</v>
      </c>
      <c r="H436" s="40" t="s">
        <v>43</v>
      </c>
      <c r="I436" s="39" t="s">
        <v>30</v>
      </c>
      <c r="J436" s="39">
        <v>1</v>
      </c>
      <c r="K436" s="41">
        <v>42005</v>
      </c>
      <c r="L436" s="40">
        <v>6899</v>
      </c>
      <c r="M436" s="40">
        <v>6899</v>
      </c>
      <c r="N436" s="34">
        <v>0</v>
      </c>
      <c r="O436" s="3"/>
      <c r="P436" s="39" t="s">
        <v>746</v>
      </c>
    </row>
    <row r="437" ht="24" customHeight="1" spans="1:16">
      <c r="A437" s="3">
        <v>432</v>
      </c>
      <c r="B437" s="39" t="s">
        <v>148</v>
      </c>
      <c r="C437" s="39" t="s">
        <v>27</v>
      </c>
      <c r="D437" s="4"/>
      <c r="E437" s="4"/>
      <c r="F437" s="4"/>
      <c r="G437" s="39" t="s">
        <v>474</v>
      </c>
      <c r="H437" s="40" t="s">
        <v>129</v>
      </c>
      <c r="I437" s="39" t="s">
        <v>30</v>
      </c>
      <c r="J437" s="39">
        <v>1</v>
      </c>
      <c r="K437" s="41">
        <v>42005</v>
      </c>
      <c r="L437" s="40">
        <v>7910</v>
      </c>
      <c r="M437" s="40">
        <v>7910</v>
      </c>
      <c r="N437" s="34">
        <v>0</v>
      </c>
      <c r="O437" s="3"/>
      <c r="P437" s="39" t="s">
        <v>747</v>
      </c>
    </row>
    <row r="438" ht="24" customHeight="1" spans="1:16">
      <c r="A438" s="3">
        <v>433</v>
      </c>
      <c r="B438" s="39" t="s">
        <v>148</v>
      </c>
      <c r="C438" s="39" t="s">
        <v>27</v>
      </c>
      <c r="D438" s="4"/>
      <c r="E438" s="4"/>
      <c r="F438" s="4"/>
      <c r="G438" s="39" t="s">
        <v>474</v>
      </c>
      <c r="H438" s="40" t="s">
        <v>129</v>
      </c>
      <c r="I438" s="39" t="s">
        <v>30</v>
      </c>
      <c r="J438" s="39">
        <v>1</v>
      </c>
      <c r="K438" s="41">
        <v>42005</v>
      </c>
      <c r="L438" s="40">
        <v>7910</v>
      </c>
      <c r="M438" s="40">
        <v>7910</v>
      </c>
      <c r="N438" s="34">
        <v>0</v>
      </c>
      <c r="O438" s="3"/>
      <c r="P438" s="39" t="s">
        <v>748</v>
      </c>
    </row>
    <row r="439" ht="24" customHeight="1" spans="1:16">
      <c r="A439" s="3">
        <v>434</v>
      </c>
      <c r="B439" s="39" t="s">
        <v>148</v>
      </c>
      <c r="C439" s="39" t="s">
        <v>27</v>
      </c>
      <c r="D439" s="4"/>
      <c r="E439" s="4"/>
      <c r="F439" s="4"/>
      <c r="G439" s="39" t="s">
        <v>474</v>
      </c>
      <c r="H439" s="40" t="s">
        <v>129</v>
      </c>
      <c r="I439" s="39" t="s">
        <v>30</v>
      </c>
      <c r="J439" s="39">
        <v>1</v>
      </c>
      <c r="K439" s="41">
        <v>42005</v>
      </c>
      <c r="L439" s="40">
        <v>7910</v>
      </c>
      <c r="M439" s="40">
        <v>7910</v>
      </c>
      <c r="N439" s="34">
        <v>0</v>
      </c>
      <c r="O439" s="3"/>
      <c r="P439" s="39" t="s">
        <v>749</v>
      </c>
    </row>
    <row r="440" ht="24" customHeight="1" spans="1:16">
      <c r="A440" s="3">
        <v>435</v>
      </c>
      <c r="B440" s="39" t="s">
        <v>148</v>
      </c>
      <c r="C440" s="39" t="s">
        <v>27</v>
      </c>
      <c r="D440" s="4"/>
      <c r="E440" s="4"/>
      <c r="F440" s="4"/>
      <c r="G440" s="39" t="s">
        <v>474</v>
      </c>
      <c r="H440" s="40" t="s">
        <v>43</v>
      </c>
      <c r="I440" s="39" t="s">
        <v>30</v>
      </c>
      <c r="J440" s="39">
        <v>1</v>
      </c>
      <c r="K440" s="41">
        <v>42005</v>
      </c>
      <c r="L440" s="40">
        <v>7920</v>
      </c>
      <c r="M440" s="40">
        <v>7920</v>
      </c>
      <c r="N440" s="34">
        <v>0</v>
      </c>
      <c r="O440" s="3"/>
      <c r="P440" s="39" t="s">
        <v>750</v>
      </c>
    </row>
    <row r="441" ht="24" customHeight="1" spans="1:16">
      <c r="A441" s="3">
        <v>436</v>
      </c>
      <c r="B441" s="39" t="s">
        <v>148</v>
      </c>
      <c r="C441" s="39" t="s">
        <v>27</v>
      </c>
      <c r="D441" s="4"/>
      <c r="E441" s="4"/>
      <c r="F441" s="4"/>
      <c r="G441" s="39" t="s">
        <v>474</v>
      </c>
      <c r="H441" s="40" t="s">
        <v>43</v>
      </c>
      <c r="I441" s="39" t="s">
        <v>30</v>
      </c>
      <c r="J441" s="39">
        <v>1</v>
      </c>
      <c r="K441" s="41">
        <v>42005</v>
      </c>
      <c r="L441" s="40">
        <v>6899</v>
      </c>
      <c r="M441" s="40">
        <v>6899</v>
      </c>
      <c r="N441" s="34">
        <v>0</v>
      </c>
      <c r="O441" s="3"/>
      <c r="P441" s="39" t="s">
        <v>751</v>
      </c>
    </row>
    <row r="442" ht="24" customHeight="1" spans="1:16">
      <c r="A442" s="3">
        <v>437</v>
      </c>
      <c r="B442" s="39" t="s">
        <v>148</v>
      </c>
      <c r="C442" s="39" t="s">
        <v>27</v>
      </c>
      <c r="D442" s="4"/>
      <c r="E442" s="4"/>
      <c r="F442" s="4"/>
      <c r="G442" s="39" t="s">
        <v>474</v>
      </c>
      <c r="H442" s="40" t="s">
        <v>129</v>
      </c>
      <c r="I442" s="39" t="s">
        <v>30</v>
      </c>
      <c r="J442" s="39">
        <v>1</v>
      </c>
      <c r="K442" s="41">
        <v>42005</v>
      </c>
      <c r="L442" s="40">
        <v>7910</v>
      </c>
      <c r="M442" s="40">
        <v>7910</v>
      </c>
      <c r="N442" s="34">
        <v>0</v>
      </c>
      <c r="O442" s="3"/>
      <c r="P442" s="39" t="s">
        <v>752</v>
      </c>
    </row>
    <row r="443" ht="24" customHeight="1" spans="1:16">
      <c r="A443" s="3">
        <v>438</v>
      </c>
      <c r="B443" s="39" t="s">
        <v>148</v>
      </c>
      <c r="C443" s="39" t="s">
        <v>27</v>
      </c>
      <c r="D443" s="4"/>
      <c r="E443" s="4"/>
      <c r="F443" s="4"/>
      <c r="G443" s="39" t="s">
        <v>474</v>
      </c>
      <c r="H443" s="40" t="s">
        <v>43</v>
      </c>
      <c r="I443" s="39" t="s">
        <v>30</v>
      </c>
      <c r="J443" s="39">
        <v>1</v>
      </c>
      <c r="K443" s="41">
        <v>42005</v>
      </c>
      <c r="L443" s="40">
        <v>6899</v>
      </c>
      <c r="M443" s="40">
        <v>6899</v>
      </c>
      <c r="N443" s="34">
        <v>0</v>
      </c>
      <c r="O443" s="3"/>
      <c r="P443" s="39" t="s">
        <v>753</v>
      </c>
    </row>
    <row r="444" ht="24" customHeight="1" spans="1:16">
      <c r="A444" s="3">
        <v>439</v>
      </c>
      <c r="B444" s="39" t="s">
        <v>148</v>
      </c>
      <c r="C444" s="39" t="s">
        <v>27</v>
      </c>
      <c r="D444" s="4"/>
      <c r="E444" s="4"/>
      <c r="F444" s="4"/>
      <c r="G444" s="39" t="s">
        <v>474</v>
      </c>
      <c r="H444" s="40" t="s">
        <v>43</v>
      </c>
      <c r="I444" s="39" t="s">
        <v>30</v>
      </c>
      <c r="J444" s="39">
        <v>1</v>
      </c>
      <c r="K444" s="41">
        <v>42005</v>
      </c>
      <c r="L444" s="40">
        <v>6899</v>
      </c>
      <c r="M444" s="40">
        <v>6899</v>
      </c>
      <c r="N444" s="34">
        <v>0</v>
      </c>
      <c r="O444" s="3"/>
      <c r="P444" s="39" t="s">
        <v>754</v>
      </c>
    </row>
    <row r="445" ht="24" customHeight="1" spans="1:16">
      <c r="A445" s="3">
        <v>440</v>
      </c>
      <c r="B445" s="39" t="s">
        <v>148</v>
      </c>
      <c r="C445" s="39" t="s">
        <v>27</v>
      </c>
      <c r="D445" s="4"/>
      <c r="E445" s="4"/>
      <c r="F445" s="4"/>
      <c r="G445" s="39" t="s">
        <v>474</v>
      </c>
      <c r="H445" s="40" t="s">
        <v>129</v>
      </c>
      <c r="I445" s="39" t="s">
        <v>30</v>
      </c>
      <c r="J445" s="39">
        <v>1</v>
      </c>
      <c r="K445" s="41">
        <v>42005</v>
      </c>
      <c r="L445" s="40">
        <v>7910</v>
      </c>
      <c r="M445" s="40">
        <v>7910</v>
      </c>
      <c r="N445" s="34">
        <v>0</v>
      </c>
      <c r="O445" s="3"/>
      <c r="P445" s="39" t="s">
        <v>755</v>
      </c>
    </row>
    <row r="446" ht="24" customHeight="1" spans="1:16">
      <c r="A446" s="3">
        <v>441</v>
      </c>
      <c r="B446" s="39" t="s">
        <v>26</v>
      </c>
      <c r="C446" s="39" t="s">
        <v>27</v>
      </c>
      <c r="D446" s="4"/>
      <c r="E446" s="4"/>
      <c r="F446" s="4"/>
      <c r="G446" s="39" t="s">
        <v>474</v>
      </c>
      <c r="H446" s="40" t="s">
        <v>43</v>
      </c>
      <c r="I446" s="39" t="s">
        <v>30</v>
      </c>
      <c r="J446" s="39">
        <v>1</v>
      </c>
      <c r="K446" s="41">
        <v>42005</v>
      </c>
      <c r="L446" s="40">
        <v>3660</v>
      </c>
      <c r="M446" s="40">
        <v>3660</v>
      </c>
      <c r="N446" s="34">
        <v>0</v>
      </c>
      <c r="O446" s="3"/>
      <c r="P446" s="39" t="s">
        <v>756</v>
      </c>
    </row>
    <row r="447" ht="24" customHeight="1" spans="1:16">
      <c r="A447" s="3">
        <v>442</v>
      </c>
      <c r="B447" s="39" t="s">
        <v>154</v>
      </c>
      <c r="C447" s="39" t="s">
        <v>27</v>
      </c>
      <c r="D447" s="4"/>
      <c r="E447" s="4"/>
      <c r="F447" s="4"/>
      <c r="G447" s="39" t="s">
        <v>474</v>
      </c>
      <c r="H447" s="40" t="s">
        <v>757</v>
      </c>
      <c r="I447" s="39" t="s">
        <v>30</v>
      </c>
      <c r="J447" s="39">
        <v>1</v>
      </c>
      <c r="K447" s="41">
        <v>42005</v>
      </c>
      <c r="L447" s="40">
        <v>9500</v>
      </c>
      <c r="M447" s="40">
        <v>9500</v>
      </c>
      <c r="N447" s="34">
        <v>0</v>
      </c>
      <c r="O447" s="3"/>
      <c r="P447" s="39" t="s">
        <v>758</v>
      </c>
    </row>
    <row r="448" ht="24" customHeight="1" spans="1:16">
      <c r="A448" s="3">
        <v>443</v>
      </c>
      <c r="B448" s="39" t="s">
        <v>154</v>
      </c>
      <c r="C448" s="39" t="s">
        <v>27</v>
      </c>
      <c r="D448" s="4"/>
      <c r="E448" s="4"/>
      <c r="F448" s="4"/>
      <c r="G448" s="39" t="s">
        <v>474</v>
      </c>
      <c r="H448" s="40" t="s">
        <v>43</v>
      </c>
      <c r="I448" s="39" t="s">
        <v>30</v>
      </c>
      <c r="J448" s="39">
        <v>1</v>
      </c>
      <c r="K448" s="41">
        <v>42005</v>
      </c>
      <c r="L448" s="40">
        <v>2500</v>
      </c>
      <c r="M448" s="40">
        <v>2500</v>
      </c>
      <c r="N448" s="34">
        <v>0</v>
      </c>
      <c r="O448" s="3"/>
      <c r="P448" s="39" t="s">
        <v>759</v>
      </c>
    </row>
    <row r="449" ht="24" customHeight="1" spans="1:16">
      <c r="A449" s="3">
        <v>444</v>
      </c>
      <c r="B449" s="39" t="s">
        <v>154</v>
      </c>
      <c r="C449" s="39" t="s">
        <v>27</v>
      </c>
      <c r="D449" s="4"/>
      <c r="E449" s="4"/>
      <c r="F449" s="4"/>
      <c r="G449" s="39" t="s">
        <v>474</v>
      </c>
      <c r="H449" s="40" t="s">
        <v>43</v>
      </c>
      <c r="I449" s="39" t="s">
        <v>30</v>
      </c>
      <c r="J449" s="39">
        <v>1</v>
      </c>
      <c r="K449" s="41">
        <v>42005</v>
      </c>
      <c r="L449" s="40">
        <v>1200</v>
      </c>
      <c r="M449" s="40">
        <v>1200</v>
      </c>
      <c r="N449" s="34">
        <v>0</v>
      </c>
      <c r="O449" s="3"/>
      <c r="P449" s="39" t="s">
        <v>760</v>
      </c>
    </row>
    <row r="450" ht="24" customHeight="1" spans="1:16">
      <c r="A450" s="3">
        <v>445</v>
      </c>
      <c r="B450" s="39" t="s">
        <v>26</v>
      </c>
      <c r="C450" s="39" t="s">
        <v>27</v>
      </c>
      <c r="D450" s="4"/>
      <c r="E450" s="4"/>
      <c r="F450" s="4"/>
      <c r="G450" s="39" t="s">
        <v>474</v>
      </c>
      <c r="H450" s="40" t="s">
        <v>43</v>
      </c>
      <c r="I450" s="39" t="s">
        <v>30</v>
      </c>
      <c r="J450" s="39">
        <v>1</v>
      </c>
      <c r="K450" s="41">
        <v>42005</v>
      </c>
      <c r="L450" s="40">
        <v>1200</v>
      </c>
      <c r="M450" s="40">
        <v>1200</v>
      </c>
      <c r="N450" s="34">
        <v>0</v>
      </c>
      <c r="O450" s="3"/>
      <c r="P450" s="39" t="s">
        <v>761</v>
      </c>
    </row>
    <row r="451" ht="24" customHeight="1" spans="1:16">
      <c r="A451" s="3">
        <v>446</v>
      </c>
      <c r="B451" s="39" t="s">
        <v>154</v>
      </c>
      <c r="C451" s="39" t="s">
        <v>27</v>
      </c>
      <c r="D451" s="4"/>
      <c r="E451" s="4"/>
      <c r="F451" s="4"/>
      <c r="G451" s="39" t="s">
        <v>474</v>
      </c>
      <c r="H451" s="40" t="s">
        <v>43</v>
      </c>
      <c r="I451" s="39" t="s">
        <v>30</v>
      </c>
      <c r="J451" s="39">
        <v>1</v>
      </c>
      <c r="K451" s="41">
        <v>42005</v>
      </c>
      <c r="L451" s="40">
        <v>1250</v>
      </c>
      <c r="M451" s="40">
        <v>1250</v>
      </c>
      <c r="N451" s="34">
        <v>0</v>
      </c>
      <c r="O451" s="3"/>
      <c r="P451" s="39" t="s">
        <v>762</v>
      </c>
    </row>
    <row r="452" ht="24" customHeight="1" spans="1:16">
      <c r="A452" s="3">
        <v>447</v>
      </c>
      <c r="B452" s="39" t="s">
        <v>554</v>
      </c>
      <c r="C452" s="39" t="s">
        <v>27</v>
      </c>
      <c r="D452" s="4"/>
      <c r="E452" s="4"/>
      <c r="F452" s="4"/>
      <c r="G452" s="39" t="s">
        <v>474</v>
      </c>
      <c r="H452" s="40" t="s">
        <v>763</v>
      </c>
      <c r="I452" s="39" t="s">
        <v>30</v>
      </c>
      <c r="J452" s="39">
        <v>1</v>
      </c>
      <c r="K452" s="41">
        <v>42005</v>
      </c>
      <c r="L452" s="40">
        <v>18880</v>
      </c>
      <c r="M452" s="40">
        <v>18880</v>
      </c>
      <c r="N452" s="34">
        <v>0</v>
      </c>
      <c r="O452" s="3"/>
      <c r="P452" s="39" t="s">
        <v>764</v>
      </c>
    </row>
    <row r="453" ht="24" customHeight="1" spans="1:16">
      <c r="A453" s="3">
        <v>448</v>
      </c>
      <c r="B453" s="39" t="s">
        <v>765</v>
      </c>
      <c r="C453" s="39" t="s">
        <v>27</v>
      </c>
      <c r="D453" s="4"/>
      <c r="E453" s="4"/>
      <c r="F453" s="4"/>
      <c r="G453" s="39" t="s">
        <v>474</v>
      </c>
      <c r="H453" s="40" t="s">
        <v>43</v>
      </c>
      <c r="I453" s="39" t="s">
        <v>30</v>
      </c>
      <c r="J453" s="39">
        <v>1</v>
      </c>
      <c r="K453" s="41">
        <v>42005</v>
      </c>
      <c r="L453" s="40">
        <v>1399</v>
      </c>
      <c r="M453" s="40">
        <v>1399</v>
      </c>
      <c r="N453" s="34">
        <v>0</v>
      </c>
      <c r="O453" s="3"/>
      <c r="P453" s="39" t="s">
        <v>766</v>
      </c>
    </row>
    <row r="454" ht="24" customHeight="1" spans="1:16">
      <c r="A454" s="3">
        <v>449</v>
      </c>
      <c r="B454" s="39" t="s">
        <v>767</v>
      </c>
      <c r="C454" s="39" t="s">
        <v>27</v>
      </c>
      <c r="D454" s="4"/>
      <c r="E454" s="4"/>
      <c r="F454" s="4"/>
      <c r="G454" s="39" t="s">
        <v>474</v>
      </c>
      <c r="H454" s="40" t="s">
        <v>43</v>
      </c>
      <c r="I454" s="39" t="s">
        <v>30</v>
      </c>
      <c r="J454" s="39">
        <v>1</v>
      </c>
      <c r="K454" s="41">
        <v>42005</v>
      </c>
      <c r="L454" s="40">
        <v>1850</v>
      </c>
      <c r="M454" s="40">
        <v>1850</v>
      </c>
      <c r="N454" s="34">
        <v>0</v>
      </c>
      <c r="O454" s="3"/>
      <c r="P454" s="39" t="s">
        <v>768</v>
      </c>
    </row>
    <row r="455" ht="24" customHeight="1" spans="1:16">
      <c r="A455" s="3">
        <v>450</v>
      </c>
      <c r="B455" s="39" t="s">
        <v>104</v>
      </c>
      <c r="C455" s="39" t="s">
        <v>27</v>
      </c>
      <c r="D455" s="4"/>
      <c r="E455" s="4"/>
      <c r="F455" s="4"/>
      <c r="G455" s="39" t="s">
        <v>474</v>
      </c>
      <c r="H455" s="40" t="s">
        <v>43</v>
      </c>
      <c r="I455" s="39" t="s">
        <v>30</v>
      </c>
      <c r="J455" s="39">
        <v>1</v>
      </c>
      <c r="K455" s="41">
        <v>42428</v>
      </c>
      <c r="L455" s="40">
        <v>8950</v>
      </c>
      <c r="M455" s="40">
        <v>8950</v>
      </c>
      <c r="N455" s="34">
        <v>0</v>
      </c>
      <c r="O455" s="3"/>
      <c r="P455" s="39" t="s">
        <v>769</v>
      </c>
    </row>
    <row r="456" ht="24" customHeight="1" spans="1:16">
      <c r="A456" s="3">
        <v>451</v>
      </c>
      <c r="B456" s="39" t="s">
        <v>104</v>
      </c>
      <c r="C456" s="39" t="s">
        <v>27</v>
      </c>
      <c r="D456" s="4"/>
      <c r="E456" s="4"/>
      <c r="F456" s="4"/>
      <c r="G456" s="39" t="s">
        <v>474</v>
      </c>
      <c r="H456" s="40" t="s">
        <v>43</v>
      </c>
      <c r="I456" s="39" t="s">
        <v>30</v>
      </c>
      <c r="J456" s="39">
        <v>1</v>
      </c>
      <c r="K456" s="41">
        <v>42521</v>
      </c>
      <c r="L456" s="40">
        <v>8900</v>
      </c>
      <c r="M456" s="40">
        <v>8900</v>
      </c>
      <c r="N456" s="34">
        <v>0</v>
      </c>
      <c r="O456" s="3"/>
      <c r="P456" s="39" t="s">
        <v>770</v>
      </c>
    </row>
    <row r="457" ht="24" customHeight="1" spans="1:16">
      <c r="A457" s="3">
        <v>452</v>
      </c>
      <c r="B457" s="39" t="s">
        <v>573</v>
      </c>
      <c r="C457" s="39" t="s">
        <v>27</v>
      </c>
      <c r="D457" s="4"/>
      <c r="E457" s="4"/>
      <c r="F457" s="4"/>
      <c r="G457" s="39" t="s">
        <v>474</v>
      </c>
      <c r="H457" s="40" t="s">
        <v>43</v>
      </c>
      <c r="I457" s="39" t="s">
        <v>30</v>
      </c>
      <c r="J457" s="39">
        <v>1</v>
      </c>
      <c r="K457" s="41">
        <v>42668</v>
      </c>
      <c r="L457" s="40">
        <v>920</v>
      </c>
      <c r="M457" s="40">
        <v>920</v>
      </c>
      <c r="N457" s="34">
        <v>0</v>
      </c>
      <c r="O457" s="3"/>
      <c r="P457" s="39" t="s">
        <v>771</v>
      </c>
    </row>
    <row r="458" ht="24" customHeight="1" spans="1:16">
      <c r="A458" s="3">
        <v>453</v>
      </c>
      <c r="B458" s="39" t="s">
        <v>152</v>
      </c>
      <c r="C458" s="39" t="s">
        <v>27</v>
      </c>
      <c r="D458" s="4"/>
      <c r="E458" s="4"/>
      <c r="F458" s="4"/>
      <c r="G458" s="39" t="s">
        <v>474</v>
      </c>
      <c r="H458" s="40" t="s">
        <v>43</v>
      </c>
      <c r="I458" s="39" t="s">
        <v>30</v>
      </c>
      <c r="J458" s="39">
        <v>1</v>
      </c>
      <c r="K458" s="41">
        <v>42845</v>
      </c>
      <c r="L458" s="40">
        <v>1170</v>
      </c>
      <c r="M458" s="40">
        <v>1170</v>
      </c>
      <c r="N458" s="34">
        <v>0</v>
      </c>
      <c r="O458" s="3"/>
      <c r="P458" s="39" t="s">
        <v>772</v>
      </c>
    </row>
    <row r="459" ht="24" customHeight="1" spans="1:16">
      <c r="A459" s="3">
        <v>454</v>
      </c>
      <c r="B459" s="39" t="s">
        <v>152</v>
      </c>
      <c r="C459" s="39" t="s">
        <v>27</v>
      </c>
      <c r="D459" s="4"/>
      <c r="E459" s="4"/>
      <c r="F459" s="4"/>
      <c r="G459" s="39" t="s">
        <v>474</v>
      </c>
      <c r="H459" s="40" t="s">
        <v>43</v>
      </c>
      <c r="I459" s="39" t="s">
        <v>30</v>
      </c>
      <c r="J459" s="39">
        <v>1</v>
      </c>
      <c r="K459" s="41">
        <v>42845</v>
      </c>
      <c r="L459" s="40">
        <v>1170</v>
      </c>
      <c r="M459" s="40">
        <v>1170</v>
      </c>
      <c r="N459" s="34">
        <v>0</v>
      </c>
      <c r="O459" s="3"/>
      <c r="P459" s="39" t="s">
        <v>773</v>
      </c>
    </row>
    <row r="460" ht="24" customHeight="1" spans="1:16">
      <c r="A460" s="3">
        <v>455</v>
      </c>
      <c r="B460" s="39" t="s">
        <v>152</v>
      </c>
      <c r="C460" s="39" t="s">
        <v>27</v>
      </c>
      <c r="D460" s="4"/>
      <c r="E460" s="4"/>
      <c r="F460" s="4"/>
      <c r="G460" s="39" t="s">
        <v>474</v>
      </c>
      <c r="H460" s="40" t="s">
        <v>43</v>
      </c>
      <c r="I460" s="39" t="s">
        <v>30</v>
      </c>
      <c r="J460" s="39">
        <v>1</v>
      </c>
      <c r="K460" s="41">
        <v>42845</v>
      </c>
      <c r="L460" s="40">
        <v>1170</v>
      </c>
      <c r="M460" s="40">
        <v>1170</v>
      </c>
      <c r="N460" s="34">
        <v>0</v>
      </c>
      <c r="O460" s="3"/>
      <c r="P460" s="39" t="s">
        <v>774</v>
      </c>
    </row>
    <row r="461" ht="24" customHeight="1" spans="1:16">
      <c r="A461" s="3">
        <v>456</v>
      </c>
      <c r="B461" s="39" t="s">
        <v>127</v>
      </c>
      <c r="C461" s="39" t="s">
        <v>27</v>
      </c>
      <c r="D461" s="4"/>
      <c r="E461" s="4"/>
      <c r="F461" s="4"/>
      <c r="G461" s="39" t="s">
        <v>474</v>
      </c>
      <c r="H461" s="40" t="s">
        <v>43</v>
      </c>
      <c r="I461" s="39" t="s">
        <v>30</v>
      </c>
      <c r="J461" s="39">
        <v>1</v>
      </c>
      <c r="K461" s="41">
        <v>42846</v>
      </c>
      <c r="L461" s="40">
        <v>4420</v>
      </c>
      <c r="M461" s="40">
        <v>4420</v>
      </c>
      <c r="N461" s="34">
        <v>0</v>
      </c>
      <c r="O461" s="3"/>
      <c r="P461" s="39" t="s">
        <v>775</v>
      </c>
    </row>
    <row r="462" ht="24" customHeight="1" spans="1:16">
      <c r="A462" s="3">
        <v>457</v>
      </c>
      <c r="B462" s="39" t="s">
        <v>776</v>
      </c>
      <c r="C462" s="39" t="s">
        <v>27</v>
      </c>
      <c r="D462" s="4"/>
      <c r="E462" s="4"/>
      <c r="F462" s="4"/>
      <c r="G462" s="39" t="s">
        <v>474</v>
      </c>
      <c r="H462" s="40" t="s">
        <v>43</v>
      </c>
      <c r="I462" s="39" t="s">
        <v>30</v>
      </c>
      <c r="J462" s="39">
        <v>1</v>
      </c>
      <c r="K462" s="41">
        <v>42855</v>
      </c>
      <c r="L462" s="40">
        <v>2347</v>
      </c>
      <c r="M462" s="40">
        <v>2347</v>
      </c>
      <c r="N462" s="34">
        <v>0</v>
      </c>
      <c r="O462" s="3"/>
      <c r="P462" s="39" t="s">
        <v>777</v>
      </c>
    </row>
    <row r="463" ht="24" customHeight="1" spans="1:16">
      <c r="A463" s="3">
        <v>458</v>
      </c>
      <c r="B463" s="46" t="s">
        <v>778</v>
      </c>
      <c r="C463" s="46" t="s">
        <v>779</v>
      </c>
      <c r="D463" s="4"/>
      <c r="E463" s="4"/>
      <c r="F463" s="4"/>
      <c r="G463" s="39" t="s">
        <v>474</v>
      </c>
      <c r="H463" s="40" t="s">
        <v>43</v>
      </c>
      <c r="I463" s="39" t="s">
        <v>35</v>
      </c>
      <c r="J463" s="47">
        <v>1</v>
      </c>
      <c r="K463" s="143">
        <v>42855</v>
      </c>
      <c r="L463" s="49">
        <v>899</v>
      </c>
      <c r="M463" s="49">
        <v>899</v>
      </c>
      <c r="N463" s="34">
        <v>0</v>
      </c>
      <c r="O463" s="3"/>
      <c r="P463" s="47" t="s">
        <v>780</v>
      </c>
    </row>
    <row r="464" ht="24" customHeight="1" spans="1:16">
      <c r="A464" s="3">
        <v>459</v>
      </c>
      <c r="B464" s="46" t="s">
        <v>781</v>
      </c>
      <c r="C464" s="46" t="s">
        <v>779</v>
      </c>
      <c r="D464" s="4"/>
      <c r="E464" s="4"/>
      <c r="F464" s="4"/>
      <c r="G464" s="39" t="s">
        <v>474</v>
      </c>
      <c r="H464" s="40" t="s">
        <v>43</v>
      </c>
      <c r="I464" s="39" t="s">
        <v>35</v>
      </c>
      <c r="J464" s="47">
        <v>1</v>
      </c>
      <c r="K464" s="143">
        <v>42855</v>
      </c>
      <c r="L464" s="49">
        <v>630</v>
      </c>
      <c r="M464" s="49">
        <v>630</v>
      </c>
      <c r="N464" s="34">
        <v>0</v>
      </c>
      <c r="O464" s="3"/>
      <c r="P464" s="47" t="s">
        <v>782</v>
      </c>
    </row>
    <row r="465" ht="24" customHeight="1" spans="1:16">
      <c r="A465" s="3">
        <v>460</v>
      </c>
      <c r="B465" s="39" t="s">
        <v>783</v>
      </c>
      <c r="C465" s="39" t="s">
        <v>27</v>
      </c>
      <c r="D465" s="4"/>
      <c r="E465" s="4"/>
      <c r="F465" s="4"/>
      <c r="G465" s="39" t="s">
        <v>474</v>
      </c>
      <c r="H465" s="40" t="s">
        <v>43</v>
      </c>
      <c r="I465" s="39" t="s">
        <v>30</v>
      </c>
      <c r="J465" s="39">
        <v>1</v>
      </c>
      <c r="K465" s="41">
        <v>42855</v>
      </c>
      <c r="L465" s="40">
        <v>3199</v>
      </c>
      <c r="M465" s="40">
        <v>3199</v>
      </c>
      <c r="N465" s="34">
        <v>0</v>
      </c>
      <c r="O465" s="3"/>
      <c r="P465" s="39" t="s">
        <v>784</v>
      </c>
    </row>
    <row r="466" ht="24" customHeight="1" spans="1:16">
      <c r="A466" s="3">
        <v>461</v>
      </c>
      <c r="B466" s="39" t="s">
        <v>785</v>
      </c>
      <c r="C466" s="39" t="s">
        <v>27</v>
      </c>
      <c r="D466" s="4"/>
      <c r="E466" s="4"/>
      <c r="F466" s="4"/>
      <c r="G466" s="39" t="s">
        <v>474</v>
      </c>
      <c r="H466" s="40" t="s">
        <v>43</v>
      </c>
      <c r="I466" s="39" t="s">
        <v>30</v>
      </c>
      <c r="J466" s="39">
        <v>1</v>
      </c>
      <c r="K466" s="41">
        <v>42871</v>
      </c>
      <c r="L466" s="40">
        <v>430</v>
      </c>
      <c r="M466" s="40">
        <v>430</v>
      </c>
      <c r="N466" s="34">
        <v>0</v>
      </c>
      <c r="O466" s="3"/>
      <c r="P466" s="39" t="s">
        <v>786</v>
      </c>
    </row>
    <row r="467" ht="24" customHeight="1" spans="1:16">
      <c r="A467" s="3">
        <v>462</v>
      </c>
      <c r="B467" s="39" t="s">
        <v>104</v>
      </c>
      <c r="C467" s="39" t="s">
        <v>27</v>
      </c>
      <c r="D467" s="4"/>
      <c r="E467" s="4"/>
      <c r="F467" s="4"/>
      <c r="G467" s="39" t="s">
        <v>474</v>
      </c>
      <c r="H467" s="40" t="s">
        <v>43</v>
      </c>
      <c r="I467" s="39" t="s">
        <v>30</v>
      </c>
      <c r="J467" s="39">
        <v>1</v>
      </c>
      <c r="K467" s="41">
        <v>42886</v>
      </c>
      <c r="L467" s="40">
        <v>5950</v>
      </c>
      <c r="M467" s="40">
        <v>5950</v>
      </c>
      <c r="N467" s="34">
        <v>0</v>
      </c>
      <c r="O467" s="3"/>
      <c r="P467" s="39" t="s">
        <v>787</v>
      </c>
    </row>
    <row r="468" ht="24" customHeight="1" spans="1:16">
      <c r="A468" s="3">
        <v>463</v>
      </c>
      <c r="B468" s="39" t="s">
        <v>788</v>
      </c>
      <c r="C468" s="39" t="s">
        <v>27</v>
      </c>
      <c r="D468" s="4"/>
      <c r="E468" s="4"/>
      <c r="F468" s="4"/>
      <c r="G468" s="39" t="s">
        <v>474</v>
      </c>
      <c r="H468" s="40" t="s">
        <v>43</v>
      </c>
      <c r="I468" s="39" t="s">
        <v>30</v>
      </c>
      <c r="J468" s="39">
        <v>1</v>
      </c>
      <c r="K468" s="41">
        <v>42928</v>
      </c>
      <c r="L468" s="40">
        <v>3750</v>
      </c>
      <c r="M468" s="40">
        <v>3750</v>
      </c>
      <c r="N468" s="34">
        <v>0</v>
      </c>
      <c r="O468" s="3"/>
      <c r="P468" s="39" t="s">
        <v>789</v>
      </c>
    </row>
    <row r="469" ht="24" customHeight="1" spans="1:16">
      <c r="A469" s="3">
        <v>464</v>
      </c>
      <c r="B469" s="39" t="s">
        <v>790</v>
      </c>
      <c r="C469" s="39" t="s">
        <v>27</v>
      </c>
      <c r="D469" s="4"/>
      <c r="E469" s="4"/>
      <c r="F469" s="4"/>
      <c r="G469" s="39" t="s">
        <v>474</v>
      </c>
      <c r="H469" s="40" t="s">
        <v>43</v>
      </c>
      <c r="I469" s="39" t="s">
        <v>30</v>
      </c>
      <c r="J469" s="39">
        <v>1</v>
      </c>
      <c r="K469" s="41">
        <v>42928</v>
      </c>
      <c r="L469" s="40">
        <v>15800</v>
      </c>
      <c r="M469" s="40">
        <v>15800</v>
      </c>
      <c r="N469" s="34">
        <v>0</v>
      </c>
      <c r="O469" s="3"/>
      <c r="P469" s="39" t="s">
        <v>791</v>
      </c>
    </row>
    <row r="470" ht="24" customHeight="1" spans="1:16">
      <c r="A470" s="3">
        <v>465</v>
      </c>
      <c r="B470" s="39" t="s">
        <v>788</v>
      </c>
      <c r="C470" s="39" t="s">
        <v>27</v>
      </c>
      <c r="D470" s="4"/>
      <c r="E470" s="4"/>
      <c r="F470" s="4"/>
      <c r="G470" s="39" t="s">
        <v>474</v>
      </c>
      <c r="H470" s="40" t="s">
        <v>43</v>
      </c>
      <c r="I470" s="39" t="s">
        <v>30</v>
      </c>
      <c r="J470" s="39">
        <v>1</v>
      </c>
      <c r="K470" s="41">
        <v>42928</v>
      </c>
      <c r="L470" s="40">
        <v>3750</v>
      </c>
      <c r="M470" s="40">
        <v>3750</v>
      </c>
      <c r="N470" s="34">
        <v>0</v>
      </c>
      <c r="O470" s="3"/>
      <c r="P470" s="39" t="s">
        <v>792</v>
      </c>
    </row>
    <row r="471" ht="24" customHeight="1" spans="1:16">
      <c r="A471" s="3">
        <v>466</v>
      </c>
      <c r="B471" s="39" t="s">
        <v>788</v>
      </c>
      <c r="C471" s="39" t="s">
        <v>27</v>
      </c>
      <c r="D471" s="4"/>
      <c r="E471" s="4"/>
      <c r="F471" s="4"/>
      <c r="G471" s="39" t="s">
        <v>474</v>
      </c>
      <c r="H471" s="40" t="s">
        <v>43</v>
      </c>
      <c r="I471" s="39" t="s">
        <v>30</v>
      </c>
      <c r="J471" s="39">
        <v>1</v>
      </c>
      <c r="K471" s="41">
        <v>42928</v>
      </c>
      <c r="L471" s="40">
        <v>3750</v>
      </c>
      <c r="M471" s="40">
        <v>3750</v>
      </c>
      <c r="N471" s="34">
        <v>0</v>
      </c>
      <c r="O471" s="3"/>
      <c r="P471" s="39" t="s">
        <v>793</v>
      </c>
    </row>
    <row r="472" ht="24" customHeight="1" spans="1:16">
      <c r="A472" s="3">
        <v>467</v>
      </c>
      <c r="B472" s="46" t="s">
        <v>794</v>
      </c>
      <c r="C472" s="46" t="s">
        <v>779</v>
      </c>
      <c r="D472" s="4"/>
      <c r="E472" s="4"/>
      <c r="F472" s="4"/>
      <c r="G472" s="39" t="s">
        <v>474</v>
      </c>
      <c r="H472" s="40" t="s">
        <v>43</v>
      </c>
      <c r="I472" s="39" t="s">
        <v>35</v>
      </c>
      <c r="J472" s="47">
        <v>1</v>
      </c>
      <c r="K472" s="143">
        <v>42976</v>
      </c>
      <c r="L472" s="49">
        <v>699</v>
      </c>
      <c r="M472" s="49">
        <v>699</v>
      </c>
      <c r="N472" s="34">
        <v>0</v>
      </c>
      <c r="O472" s="3"/>
      <c r="P472" s="47" t="s">
        <v>795</v>
      </c>
    </row>
    <row r="473" ht="24" customHeight="1" spans="1:16">
      <c r="A473" s="3">
        <v>468</v>
      </c>
      <c r="B473" s="39" t="s">
        <v>796</v>
      </c>
      <c r="C473" s="39" t="s">
        <v>27</v>
      </c>
      <c r="D473" s="4"/>
      <c r="E473" s="4"/>
      <c r="F473" s="4"/>
      <c r="G473" s="39" t="s">
        <v>474</v>
      </c>
      <c r="H473" s="40" t="s">
        <v>43</v>
      </c>
      <c r="I473" s="39" t="s">
        <v>30</v>
      </c>
      <c r="J473" s="39">
        <v>1</v>
      </c>
      <c r="K473" s="41">
        <v>42991</v>
      </c>
      <c r="L473" s="40">
        <v>1598</v>
      </c>
      <c r="M473" s="40">
        <v>1598</v>
      </c>
      <c r="N473" s="34">
        <v>0</v>
      </c>
      <c r="O473" s="3"/>
      <c r="P473" s="39" t="s">
        <v>797</v>
      </c>
    </row>
    <row r="474" ht="24" customHeight="1" spans="1:16">
      <c r="A474" s="3">
        <v>469</v>
      </c>
      <c r="B474" s="39" t="s">
        <v>798</v>
      </c>
      <c r="C474" s="39" t="s">
        <v>27</v>
      </c>
      <c r="D474" s="4"/>
      <c r="E474" s="4"/>
      <c r="F474" s="4"/>
      <c r="G474" s="39" t="s">
        <v>474</v>
      </c>
      <c r="H474" s="40" t="s">
        <v>43</v>
      </c>
      <c r="I474" s="39" t="s">
        <v>30</v>
      </c>
      <c r="J474" s="39">
        <v>1</v>
      </c>
      <c r="K474" s="41">
        <v>43084</v>
      </c>
      <c r="L474" s="40">
        <v>2500</v>
      </c>
      <c r="M474" s="40">
        <v>2500</v>
      </c>
      <c r="N474" s="34">
        <v>0</v>
      </c>
      <c r="O474" s="3"/>
      <c r="P474" s="39" t="s">
        <v>799</v>
      </c>
    </row>
    <row r="475" ht="24" customHeight="1" spans="1:16">
      <c r="A475" s="3">
        <v>470</v>
      </c>
      <c r="B475" s="39" t="s">
        <v>800</v>
      </c>
      <c r="C475" s="39" t="s">
        <v>27</v>
      </c>
      <c r="D475" s="4"/>
      <c r="E475" s="4"/>
      <c r="F475" s="4"/>
      <c r="G475" s="39" t="s">
        <v>474</v>
      </c>
      <c r="H475" s="40" t="s">
        <v>801</v>
      </c>
      <c r="I475" s="39" t="s">
        <v>30</v>
      </c>
      <c r="J475" s="39">
        <v>1</v>
      </c>
      <c r="K475" s="41">
        <v>43159</v>
      </c>
      <c r="L475" s="40">
        <v>2979</v>
      </c>
      <c r="M475" s="40">
        <v>2979</v>
      </c>
      <c r="N475" s="34">
        <v>0</v>
      </c>
      <c r="O475" s="3"/>
      <c r="P475" s="39" t="s">
        <v>802</v>
      </c>
    </row>
    <row r="476" ht="24" customHeight="1" spans="1:16">
      <c r="A476" s="3">
        <v>471</v>
      </c>
      <c r="B476" s="39" t="s">
        <v>798</v>
      </c>
      <c r="C476" s="39" t="s">
        <v>27</v>
      </c>
      <c r="D476" s="4"/>
      <c r="E476" s="4"/>
      <c r="F476" s="4"/>
      <c r="G476" s="39" t="s">
        <v>474</v>
      </c>
      <c r="H476" s="40" t="s">
        <v>43</v>
      </c>
      <c r="I476" s="39" t="s">
        <v>30</v>
      </c>
      <c r="J476" s="39">
        <v>1</v>
      </c>
      <c r="K476" s="41">
        <v>43180</v>
      </c>
      <c r="L476" s="40">
        <v>1600</v>
      </c>
      <c r="M476" s="40">
        <v>1600</v>
      </c>
      <c r="N476" s="34">
        <v>0</v>
      </c>
      <c r="O476" s="3"/>
      <c r="P476" s="39" t="s">
        <v>803</v>
      </c>
    </row>
    <row r="477" ht="24" customHeight="1" spans="1:16">
      <c r="A477" s="3">
        <v>472</v>
      </c>
      <c r="B477" s="51" t="s">
        <v>804</v>
      </c>
      <c r="C477" s="51" t="s">
        <v>34</v>
      </c>
      <c r="D477" s="4"/>
      <c r="E477" s="4"/>
      <c r="F477" s="4"/>
      <c r="G477" s="39" t="s">
        <v>474</v>
      </c>
      <c r="H477" s="142" t="s">
        <v>476</v>
      </c>
      <c r="I477" s="39" t="s">
        <v>35</v>
      </c>
      <c r="J477" s="51">
        <v>2</v>
      </c>
      <c r="K477" s="52">
        <v>36578</v>
      </c>
      <c r="L477" s="53">
        <v>1200</v>
      </c>
      <c r="M477" s="53">
        <v>1200</v>
      </c>
      <c r="N477" s="34">
        <v>0</v>
      </c>
      <c r="O477" s="3"/>
      <c r="P477" s="51" t="s">
        <v>805</v>
      </c>
    </row>
    <row r="478" ht="24" customHeight="1" spans="1:16">
      <c r="A478" s="3">
        <v>473</v>
      </c>
      <c r="B478" s="51" t="s">
        <v>806</v>
      </c>
      <c r="C478" s="51" t="s">
        <v>27</v>
      </c>
      <c r="D478" s="4"/>
      <c r="E478" s="4"/>
      <c r="F478" s="4"/>
      <c r="G478" s="39" t="s">
        <v>474</v>
      </c>
      <c r="H478" s="142" t="s">
        <v>807</v>
      </c>
      <c r="I478" s="39" t="s">
        <v>30</v>
      </c>
      <c r="J478" s="51">
        <v>1</v>
      </c>
      <c r="K478" s="52">
        <v>36584</v>
      </c>
      <c r="L478" s="53">
        <v>35500</v>
      </c>
      <c r="M478" s="53">
        <v>35500</v>
      </c>
      <c r="N478" s="34">
        <v>0</v>
      </c>
      <c r="O478" s="3"/>
      <c r="P478" s="51" t="s">
        <v>808</v>
      </c>
    </row>
    <row r="479" ht="24" customHeight="1" spans="1:16">
      <c r="A479" s="3">
        <v>474</v>
      </c>
      <c r="B479" s="51" t="s">
        <v>809</v>
      </c>
      <c r="C479" s="51" t="s">
        <v>27</v>
      </c>
      <c r="D479" s="4"/>
      <c r="E479" s="4"/>
      <c r="F479" s="4"/>
      <c r="G479" s="39" t="s">
        <v>474</v>
      </c>
      <c r="H479" s="142" t="s">
        <v>810</v>
      </c>
      <c r="I479" s="39" t="s">
        <v>30</v>
      </c>
      <c r="J479" s="51">
        <v>1</v>
      </c>
      <c r="K479" s="52">
        <v>36585</v>
      </c>
      <c r="L479" s="53">
        <v>550</v>
      </c>
      <c r="M479" s="53">
        <v>550</v>
      </c>
      <c r="N479" s="34">
        <v>0</v>
      </c>
      <c r="O479" s="3"/>
      <c r="P479" s="51" t="s">
        <v>811</v>
      </c>
    </row>
    <row r="480" ht="24" customHeight="1" spans="1:16">
      <c r="A480" s="3">
        <v>475</v>
      </c>
      <c r="B480" s="51" t="s">
        <v>812</v>
      </c>
      <c r="C480" s="51" t="s">
        <v>27</v>
      </c>
      <c r="D480" s="4"/>
      <c r="E480" s="4"/>
      <c r="F480" s="4"/>
      <c r="G480" s="39" t="s">
        <v>474</v>
      </c>
      <c r="H480" s="142" t="s">
        <v>813</v>
      </c>
      <c r="I480" s="39" t="s">
        <v>30</v>
      </c>
      <c r="J480" s="51">
        <v>1</v>
      </c>
      <c r="K480" s="52">
        <v>37316</v>
      </c>
      <c r="L480" s="53">
        <v>2100</v>
      </c>
      <c r="M480" s="53">
        <v>2100</v>
      </c>
      <c r="N480" s="34">
        <v>0</v>
      </c>
      <c r="O480" s="3"/>
      <c r="P480" s="51" t="s">
        <v>814</v>
      </c>
    </row>
    <row r="481" ht="24" customHeight="1" spans="1:16">
      <c r="A481" s="3">
        <v>476</v>
      </c>
      <c r="B481" s="51" t="s">
        <v>494</v>
      </c>
      <c r="C481" s="51" t="s">
        <v>27</v>
      </c>
      <c r="D481" s="4"/>
      <c r="E481" s="4"/>
      <c r="F481" s="4"/>
      <c r="G481" s="39" t="s">
        <v>474</v>
      </c>
      <c r="H481" s="142" t="s">
        <v>495</v>
      </c>
      <c r="I481" s="39" t="s">
        <v>30</v>
      </c>
      <c r="J481" s="51">
        <v>1</v>
      </c>
      <c r="K481" s="52">
        <v>37621</v>
      </c>
      <c r="L481" s="53">
        <v>5680</v>
      </c>
      <c r="M481" s="53">
        <v>5680</v>
      </c>
      <c r="N481" s="34">
        <v>0</v>
      </c>
      <c r="O481" s="3"/>
      <c r="P481" s="51" t="s">
        <v>815</v>
      </c>
    </row>
    <row r="482" ht="24" customHeight="1" spans="1:16">
      <c r="A482" s="3">
        <v>477</v>
      </c>
      <c r="B482" s="51" t="s">
        <v>816</v>
      </c>
      <c r="C482" s="51" t="s">
        <v>817</v>
      </c>
      <c r="D482" s="4"/>
      <c r="E482" s="4"/>
      <c r="F482" s="4"/>
      <c r="G482" s="39" t="s">
        <v>474</v>
      </c>
      <c r="H482" s="142" t="s">
        <v>43</v>
      </c>
      <c r="I482" s="39" t="s">
        <v>35</v>
      </c>
      <c r="J482" s="51">
        <v>1</v>
      </c>
      <c r="K482" s="52">
        <v>37742</v>
      </c>
      <c r="L482" s="53">
        <v>1098</v>
      </c>
      <c r="M482" s="53">
        <v>1098</v>
      </c>
      <c r="N482" s="34">
        <v>0</v>
      </c>
      <c r="O482" s="3"/>
      <c r="P482" s="51" t="s">
        <v>818</v>
      </c>
    </row>
    <row r="483" ht="24" customHeight="1" spans="1:16">
      <c r="A483" s="3">
        <v>478</v>
      </c>
      <c r="B483" s="51" t="s">
        <v>87</v>
      </c>
      <c r="C483" s="51" t="s">
        <v>27</v>
      </c>
      <c r="D483" s="4"/>
      <c r="E483" s="4"/>
      <c r="F483" s="4"/>
      <c r="G483" s="39" t="s">
        <v>474</v>
      </c>
      <c r="H483" s="142" t="s">
        <v>819</v>
      </c>
      <c r="I483" s="39" t="s">
        <v>30</v>
      </c>
      <c r="J483" s="51">
        <v>1</v>
      </c>
      <c r="K483" s="52">
        <v>37838</v>
      </c>
      <c r="L483" s="53">
        <v>1750</v>
      </c>
      <c r="M483" s="53">
        <v>1750</v>
      </c>
      <c r="N483" s="34">
        <v>0</v>
      </c>
      <c r="O483" s="3"/>
      <c r="P483" s="51" t="s">
        <v>820</v>
      </c>
    </row>
    <row r="484" ht="24" customHeight="1" spans="1:16">
      <c r="A484" s="3">
        <v>479</v>
      </c>
      <c r="B484" s="51" t="s">
        <v>821</v>
      </c>
      <c r="C484" s="51" t="s">
        <v>34</v>
      </c>
      <c r="D484" s="4"/>
      <c r="E484" s="4"/>
      <c r="F484" s="4"/>
      <c r="G484" s="39" t="s">
        <v>474</v>
      </c>
      <c r="H484" s="142" t="s">
        <v>43</v>
      </c>
      <c r="I484" s="39" t="s">
        <v>35</v>
      </c>
      <c r="J484" s="51">
        <v>1</v>
      </c>
      <c r="K484" s="52">
        <v>37838</v>
      </c>
      <c r="L484" s="53">
        <v>48968</v>
      </c>
      <c r="M484" s="53">
        <v>48968</v>
      </c>
      <c r="N484" s="34">
        <v>0</v>
      </c>
      <c r="O484" s="3"/>
      <c r="P484" s="51" t="s">
        <v>822</v>
      </c>
    </row>
    <row r="485" ht="24" customHeight="1" spans="1:16">
      <c r="A485" s="3">
        <v>480</v>
      </c>
      <c r="B485" s="51" t="s">
        <v>74</v>
      </c>
      <c r="C485" s="51" t="s">
        <v>27</v>
      </c>
      <c r="D485" s="4"/>
      <c r="E485" s="4"/>
      <c r="F485" s="4"/>
      <c r="G485" s="39" t="s">
        <v>474</v>
      </c>
      <c r="H485" s="142" t="s">
        <v>514</v>
      </c>
      <c r="I485" s="39" t="s">
        <v>30</v>
      </c>
      <c r="J485" s="51">
        <v>1</v>
      </c>
      <c r="K485" s="52">
        <v>38245</v>
      </c>
      <c r="L485" s="53">
        <v>9200</v>
      </c>
      <c r="M485" s="53">
        <v>9200</v>
      </c>
      <c r="N485" s="34">
        <v>0</v>
      </c>
      <c r="O485" s="3"/>
      <c r="P485" s="51" t="s">
        <v>823</v>
      </c>
    </row>
    <row r="486" ht="24" customHeight="1" spans="1:16">
      <c r="A486" s="3">
        <v>481</v>
      </c>
      <c r="B486" s="51" t="s">
        <v>824</v>
      </c>
      <c r="C486" s="51" t="s">
        <v>27</v>
      </c>
      <c r="D486" s="4"/>
      <c r="E486" s="4"/>
      <c r="F486" s="4"/>
      <c r="G486" s="39" t="s">
        <v>474</v>
      </c>
      <c r="H486" s="142" t="s">
        <v>825</v>
      </c>
      <c r="I486" s="39" t="s">
        <v>30</v>
      </c>
      <c r="J486" s="51">
        <v>1</v>
      </c>
      <c r="K486" s="52">
        <v>38275</v>
      </c>
      <c r="L486" s="53">
        <v>4600</v>
      </c>
      <c r="M486" s="53">
        <v>4600</v>
      </c>
      <c r="N486" s="34">
        <v>0</v>
      </c>
      <c r="O486" s="3"/>
      <c r="P486" s="51" t="s">
        <v>826</v>
      </c>
    </row>
    <row r="487" ht="24" customHeight="1" spans="1:16">
      <c r="A487" s="3">
        <v>482</v>
      </c>
      <c r="B487" s="51" t="s">
        <v>827</v>
      </c>
      <c r="C487" s="51" t="s">
        <v>27</v>
      </c>
      <c r="D487" s="4"/>
      <c r="E487" s="4"/>
      <c r="F487" s="4"/>
      <c r="G487" s="39" t="s">
        <v>474</v>
      </c>
      <c r="H487" s="142" t="s">
        <v>828</v>
      </c>
      <c r="I487" s="39" t="s">
        <v>30</v>
      </c>
      <c r="J487" s="51">
        <v>1</v>
      </c>
      <c r="K487" s="52">
        <v>38297</v>
      </c>
      <c r="L487" s="53">
        <v>2050</v>
      </c>
      <c r="M487" s="53">
        <v>2050</v>
      </c>
      <c r="N487" s="34">
        <v>0</v>
      </c>
      <c r="O487" s="3"/>
      <c r="P487" s="51" t="s">
        <v>829</v>
      </c>
    </row>
    <row r="488" ht="24" customHeight="1" spans="1:16">
      <c r="A488" s="3">
        <v>483</v>
      </c>
      <c r="B488" s="51" t="s">
        <v>830</v>
      </c>
      <c r="C488" s="51" t="s">
        <v>27</v>
      </c>
      <c r="D488" s="4"/>
      <c r="E488" s="4"/>
      <c r="F488" s="4"/>
      <c r="G488" s="39" t="s">
        <v>474</v>
      </c>
      <c r="H488" s="142" t="s">
        <v>831</v>
      </c>
      <c r="I488" s="39" t="s">
        <v>30</v>
      </c>
      <c r="J488" s="51">
        <v>1</v>
      </c>
      <c r="K488" s="52">
        <v>38299</v>
      </c>
      <c r="L488" s="53">
        <v>9900</v>
      </c>
      <c r="M488" s="53">
        <v>9900</v>
      </c>
      <c r="N488" s="34">
        <v>0</v>
      </c>
      <c r="O488" s="3"/>
      <c r="P488" s="51" t="s">
        <v>832</v>
      </c>
    </row>
    <row r="489" ht="24" customHeight="1" spans="1:16">
      <c r="A489" s="3">
        <v>484</v>
      </c>
      <c r="B489" s="51" t="s">
        <v>833</v>
      </c>
      <c r="C489" s="51" t="s">
        <v>27</v>
      </c>
      <c r="D489" s="4"/>
      <c r="E489" s="4"/>
      <c r="F489" s="4"/>
      <c r="G489" s="39" t="s">
        <v>474</v>
      </c>
      <c r="H489" s="142" t="s">
        <v>834</v>
      </c>
      <c r="I489" s="39" t="s">
        <v>30</v>
      </c>
      <c r="J489" s="51">
        <v>1</v>
      </c>
      <c r="K489" s="52">
        <v>38299</v>
      </c>
      <c r="L489" s="53">
        <v>2500</v>
      </c>
      <c r="M489" s="53">
        <v>2500</v>
      </c>
      <c r="N489" s="34">
        <v>0</v>
      </c>
      <c r="O489" s="3"/>
      <c r="P489" s="51" t="s">
        <v>835</v>
      </c>
    </row>
    <row r="490" ht="24" customHeight="1" spans="1:16">
      <c r="A490" s="3">
        <v>485</v>
      </c>
      <c r="B490" s="51" t="s">
        <v>74</v>
      </c>
      <c r="C490" s="51" t="s">
        <v>27</v>
      </c>
      <c r="D490" s="4"/>
      <c r="E490" s="4"/>
      <c r="F490" s="4"/>
      <c r="G490" s="39" t="s">
        <v>474</v>
      </c>
      <c r="H490" s="142" t="s">
        <v>514</v>
      </c>
      <c r="I490" s="39" t="s">
        <v>30</v>
      </c>
      <c r="J490" s="51">
        <v>1</v>
      </c>
      <c r="K490" s="52">
        <v>38621</v>
      </c>
      <c r="L490" s="53">
        <v>7200</v>
      </c>
      <c r="M490" s="53">
        <v>7200</v>
      </c>
      <c r="N490" s="34">
        <v>0</v>
      </c>
      <c r="O490" s="3"/>
      <c r="P490" s="51" t="s">
        <v>836</v>
      </c>
    </row>
    <row r="491" ht="24" customHeight="1" spans="1:16">
      <c r="A491" s="3">
        <v>486</v>
      </c>
      <c r="B491" s="51" t="s">
        <v>74</v>
      </c>
      <c r="C491" s="51" t="s">
        <v>27</v>
      </c>
      <c r="D491" s="4"/>
      <c r="E491" s="4"/>
      <c r="F491" s="4"/>
      <c r="G491" s="39" t="s">
        <v>474</v>
      </c>
      <c r="H491" s="142" t="s">
        <v>514</v>
      </c>
      <c r="I491" s="39" t="s">
        <v>30</v>
      </c>
      <c r="J491" s="51">
        <v>1</v>
      </c>
      <c r="K491" s="52">
        <v>38621</v>
      </c>
      <c r="L491" s="53">
        <v>7200</v>
      </c>
      <c r="M491" s="53">
        <v>7200</v>
      </c>
      <c r="N491" s="34">
        <v>0</v>
      </c>
      <c r="O491" s="3"/>
      <c r="P491" s="51" t="s">
        <v>837</v>
      </c>
    </row>
    <row r="492" ht="24" customHeight="1" spans="1:16">
      <c r="A492" s="3">
        <v>487</v>
      </c>
      <c r="B492" s="51" t="s">
        <v>74</v>
      </c>
      <c r="C492" s="51" t="s">
        <v>27</v>
      </c>
      <c r="D492" s="4"/>
      <c r="E492" s="4"/>
      <c r="F492" s="4"/>
      <c r="G492" s="39" t="s">
        <v>474</v>
      </c>
      <c r="H492" s="142" t="s">
        <v>514</v>
      </c>
      <c r="I492" s="39" t="s">
        <v>30</v>
      </c>
      <c r="J492" s="51">
        <v>1</v>
      </c>
      <c r="K492" s="52">
        <v>38621</v>
      </c>
      <c r="L492" s="53">
        <v>7200</v>
      </c>
      <c r="M492" s="53">
        <v>7200</v>
      </c>
      <c r="N492" s="34">
        <v>0</v>
      </c>
      <c r="O492" s="3"/>
      <c r="P492" s="51" t="s">
        <v>838</v>
      </c>
    </row>
    <row r="493" ht="24" customHeight="1" spans="1:16">
      <c r="A493" s="3">
        <v>488</v>
      </c>
      <c r="B493" s="51" t="s">
        <v>74</v>
      </c>
      <c r="C493" s="51" t="s">
        <v>27</v>
      </c>
      <c r="D493" s="4"/>
      <c r="E493" s="4"/>
      <c r="F493" s="4"/>
      <c r="G493" s="39" t="s">
        <v>474</v>
      </c>
      <c r="H493" s="142" t="s">
        <v>514</v>
      </c>
      <c r="I493" s="39" t="s">
        <v>30</v>
      </c>
      <c r="J493" s="51">
        <v>1</v>
      </c>
      <c r="K493" s="52">
        <v>38621</v>
      </c>
      <c r="L493" s="53">
        <v>7200</v>
      </c>
      <c r="M493" s="53">
        <v>7200</v>
      </c>
      <c r="N493" s="34">
        <v>0</v>
      </c>
      <c r="O493" s="3"/>
      <c r="P493" s="51" t="s">
        <v>839</v>
      </c>
    </row>
    <row r="494" ht="24" customHeight="1" spans="1:16">
      <c r="A494" s="3">
        <v>489</v>
      </c>
      <c r="B494" s="51" t="s">
        <v>74</v>
      </c>
      <c r="C494" s="51" t="s">
        <v>27</v>
      </c>
      <c r="D494" s="4"/>
      <c r="E494" s="4"/>
      <c r="F494" s="4"/>
      <c r="G494" s="39" t="s">
        <v>474</v>
      </c>
      <c r="H494" s="142" t="s">
        <v>514</v>
      </c>
      <c r="I494" s="39" t="s">
        <v>30</v>
      </c>
      <c r="J494" s="51">
        <v>1</v>
      </c>
      <c r="K494" s="52">
        <v>38831</v>
      </c>
      <c r="L494" s="53">
        <v>7080</v>
      </c>
      <c r="M494" s="53">
        <v>7080</v>
      </c>
      <c r="N494" s="34">
        <v>0</v>
      </c>
      <c r="O494" s="3"/>
      <c r="P494" s="51" t="s">
        <v>840</v>
      </c>
    </row>
    <row r="495" ht="24" customHeight="1" spans="1:16">
      <c r="A495" s="3">
        <v>490</v>
      </c>
      <c r="B495" s="51" t="s">
        <v>74</v>
      </c>
      <c r="C495" s="51" t="s">
        <v>27</v>
      </c>
      <c r="D495" s="4"/>
      <c r="E495" s="4"/>
      <c r="F495" s="4"/>
      <c r="G495" s="39" t="s">
        <v>474</v>
      </c>
      <c r="H495" s="142" t="s">
        <v>514</v>
      </c>
      <c r="I495" s="39" t="s">
        <v>30</v>
      </c>
      <c r="J495" s="51">
        <v>1</v>
      </c>
      <c r="K495" s="52">
        <v>38831</v>
      </c>
      <c r="L495" s="53">
        <v>7080</v>
      </c>
      <c r="M495" s="53">
        <v>7080</v>
      </c>
      <c r="N495" s="34">
        <v>0</v>
      </c>
      <c r="O495" s="3"/>
      <c r="P495" s="51" t="s">
        <v>841</v>
      </c>
    </row>
    <row r="496" ht="24" customHeight="1" spans="1:16">
      <c r="A496" s="3">
        <v>491</v>
      </c>
      <c r="B496" s="51" t="s">
        <v>842</v>
      </c>
      <c r="C496" s="51" t="s">
        <v>27</v>
      </c>
      <c r="D496" s="4"/>
      <c r="E496" s="4"/>
      <c r="F496" s="4"/>
      <c r="G496" s="39" t="s">
        <v>474</v>
      </c>
      <c r="H496" s="142" t="s">
        <v>843</v>
      </c>
      <c r="I496" s="39" t="s">
        <v>30</v>
      </c>
      <c r="J496" s="51">
        <v>1</v>
      </c>
      <c r="K496" s="52">
        <v>38908</v>
      </c>
      <c r="L496" s="53">
        <v>18000</v>
      </c>
      <c r="M496" s="53">
        <v>18000</v>
      </c>
      <c r="N496" s="34">
        <v>0</v>
      </c>
      <c r="O496" s="3"/>
      <c r="P496" s="51" t="s">
        <v>844</v>
      </c>
    </row>
    <row r="497" ht="24" customHeight="1" spans="1:16">
      <c r="A497" s="3">
        <v>492</v>
      </c>
      <c r="B497" s="51" t="s">
        <v>85</v>
      </c>
      <c r="C497" s="51" t="s">
        <v>27</v>
      </c>
      <c r="D497" s="4"/>
      <c r="E497" s="4"/>
      <c r="F497" s="4"/>
      <c r="G497" s="39" t="s">
        <v>474</v>
      </c>
      <c r="H497" s="142" t="s">
        <v>194</v>
      </c>
      <c r="I497" s="39" t="s">
        <v>30</v>
      </c>
      <c r="J497" s="51">
        <v>1</v>
      </c>
      <c r="K497" s="52">
        <v>38946</v>
      </c>
      <c r="L497" s="53">
        <v>1438.3</v>
      </c>
      <c r="M497" s="53">
        <v>1438.3</v>
      </c>
      <c r="N497" s="34">
        <v>0</v>
      </c>
      <c r="O497" s="3"/>
      <c r="P497" s="51" t="s">
        <v>845</v>
      </c>
    </row>
    <row r="498" ht="24" customHeight="1" spans="1:16">
      <c r="A498" s="3">
        <v>493</v>
      </c>
      <c r="B498" s="51" t="s">
        <v>267</v>
      </c>
      <c r="C498" s="51" t="s">
        <v>27</v>
      </c>
      <c r="D498" s="4"/>
      <c r="E498" s="4"/>
      <c r="F498" s="4"/>
      <c r="G498" s="39" t="s">
        <v>474</v>
      </c>
      <c r="H498" s="142" t="s">
        <v>846</v>
      </c>
      <c r="I498" s="39" t="s">
        <v>30</v>
      </c>
      <c r="J498" s="51">
        <v>1</v>
      </c>
      <c r="K498" s="52">
        <v>38979</v>
      </c>
      <c r="L498" s="53">
        <v>12700</v>
      </c>
      <c r="M498" s="53">
        <v>12700</v>
      </c>
      <c r="N498" s="34">
        <v>0</v>
      </c>
      <c r="O498" s="3"/>
      <c r="P498" s="51" t="s">
        <v>847</v>
      </c>
    </row>
    <row r="499" ht="24" customHeight="1" spans="1:16">
      <c r="A499" s="3">
        <v>494</v>
      </c>
      <c r="B499" s="51" t="s">
        <v>89</v>
      </c>
      <c r="C499" s="51" t="s">
        <v>27</v>
      </c>
      <c r="D499" s="4"/>
      <c r="E499" s="4"/>
      <c r="F499" s="4"/>
      <c r="G499" s="39" t="s">
        <v>474</v>
      </c>
      <c r="H499" s="142" t="s">
        <v>848</v>
      </c>
      <c r="I499" s="39" t="s">
        <v>30</v>
      </c>
      <c r="J499" s="51">
        <v>1</v>
      </c>
      <c r="K499" s="52">
        <v>39106</v>
      </c>
      <c r="L499" s="53">
        <v>680</v>
      </c>
      <c r="M499" s="53">
        <v>680</v>
      </c>
      <c r="N499" s="34">
        <v>0</v>
      </c>
      <c r="O499" s="3"/>
      <c r="P499" s="51" t="s">
        <v>849</v>
      </c>
    </row>
    <row r="500" ht="24" customHeight="1" spans="1:16">
      <c r="A500" s="3">
        <v>495</v>
      </c>
      <c r="B500" s="51" t="s">
        <v>89</v>
      </c>
      <c r="C500" s="51" t="s">
        <v>27</v>
      </c>
      <c r="D500" s="4"/>
      <c r="E500" s="4"/>
      <c r="F500" s="4"/>
      <c r="G500" s="39" t="s">
        <v>474</v>
      </c>
      <c r="H500" s="142" t="s">
        <v>850</v>
      </c>
      <c r="I500" s="39" t="s">
        <v>30</v>
      </c>
      <c r="J500" s="51">
        <v>1</v>
      </c>
      <c r="K500" s="52">
        <v>39106</v>
      </c>
      <c r="L500" s="53">
        <v>950</v>
      </c>
      <c r="M500" s="53">
        <v>950</v>
      </c>
      <c r="N500" s="34">
        <v>0</v>
      </c>
      <c r="O500" s="3"/>
      <c r="P500" s="51" t="s">
        <v>851</v>
      </c>
    </row>
    <row r="501" ht="24" customHeight="1" spans="1:16">
      <c r="A501" s="3">
        <v>496</v>
      </c>
      <c r="B501" s="51" t="s">
        <v>852</v>
      </c>
      <c r="C501" s="51" t="s">
        <v>27</v>
      </c>
      <c r="D501" s="4"/>
      <c r="E501" s="4"/>
      <c r="F501" s="4"/>
      <c r="G501" s="39" t="s">
        <v>474</v>
      </c>
      <c r="H501" s="142" t="s">
        <v>853</v>
      </c>
      <c r="I501" s="39" t="s">
        <v>30</v>
      </c>
      <c r="J501" s="51">
        <v>1</v>
      </c>
      <c r="K501" s="52">
        <v>39106</v>
      </c>
      <c r="L501" s="53">
        <v>1950</v>
      </c>
      <c r="M501" s="53">
        <v>1950</v>
      </c>
      <c r="N501" s="34">
        <v>0</v>
      </c>
      <c r="O501" s="3"/>
      <c r="P501" s="51" t="s">
        <v>854</v>
      </c>
    </row>
    <row r="502" ht="24" customHeight="1" spans="1:16">
      <c r="A502" s="3">
        <v>497</v>
      </c>
      <c r="B502" s="51" t="s">
        <v>74</v>
      </c>
      <c r="C502" s="51" t="s">
        <v>27</v>
      </c>
      <c r="D502" s="4"/>
      <c r="E502" s="4"/>
      <c r="F502" s="4"/>
      <c r="G502" s="39" t="s">
        <v>474</v>
      </c>
      <c r="H502" s="142" t="s">
        <v>855</v>
      </c>
      <c r="I502" s="39" t="s">
        <v>30</v>
      </c>
      <c r="J502" s="51">
        <v>1</v>
      </c>
      <c r="K502" s="52">
        <v>39127</v>
      </c>
      <c r="L502" s="53">
        <v>6599</v>
      </c>
      <c r="M502" s="53">
        <v>6599</v>
      </c>
      <c r="N502" s="34">
        <v>0</v>
      </c>
      <c r="O502" s="3"/>
      <c r="P502" s="51" t="s">
        <v>856</v>
      </c>
    </row>
    <row r="503" ht="24" customHeight="1" spans="1:16">
      <c r="A503" s="3">
        <v>498</v>
      </c>
      <c r="B503" s="51" t="s">
        <v>857</v>
      </c>
      <c r="C503" s="51" t="s">
        <v>27</v>
      </c>
      <c r="D503" s="4"/>
      <c r="E503" s="4"/>
      <c r="F503" s="4"/>
      <c r="G503" s="39" t="s">
        <v>474</v>
      </c>
      <c r="H503" s="142" t="s">
        <v>858</v>
      </c>
      <c r="I503" s="39" t="s">
        <v>30</v>
      </c>
      <c r="J503" s="51">
        <v>1</v>
      </c>
      <c r="K503" s="52">
        <v>39248</v>
      </c>
      <c r="L503" s="53">
        <v>1300</v>
      </c>
      <c r="M503" s="53">
        <v>1300</v>
      </c>
      <c r="N503" s="34">
        <v>0</v>
      </c>
      <c r="O503" s="3"/>
      <c r="P503" s="51" t="s">
        <v>859</v>
      </c>
    </row>
    <row r="504" ht="24" customHeight="1" spans="1:16">
      <c r="A504" s="3">
        <v>499</v>
      </c>
      <c r="B504" s="51" t="s">
        <v>85</v>
      </c>
      <c r="C504" s="51" t="s">
        <v>27</v>
      </c>
      <c r="D504" s="4"/>
      <c r="E504" s="4"/>
      <c r="F504" s="4"/>
      <c r="G504" s="39" t="s">
        <v>474</v>
      </c>
      <c r="H504" s="142" t="s">
        <v>194</v>
      </c>
      <c r="I504" s="39" t="s">
        <v>30</v>
      </c>
      <c r="J504" s="51">
        <v>1</v>
      </c>
      <c r="K504" s="52">
        <v>39414</v>
      </c>
      <c r="L504" s="53">
        <v>1370</v>
      </c>
      <c r="M504" s="53">
        <v>1370</v>
      </c>
      <c r="N504" s="34">
        <v>0</v>
      </c>
      <c r="O504" s="3"/>
      <c r="P504" s="51" t="s">
        <v>860</v>
      </c>
    </row>
    <row r="505" ht="24" customHeight="1" spans="1:16">
      <c r="A505" s="3">
        <v>500</v>
      </c>
      <c r="B505" s="51" t="s">
        <v>85</v>
      </c>
      <c r="C505" s="51" t="s">
        <v>27</v>
      </c>
      <c r="D505" s="4"/>
      <c r="E505" s="4"/>
      <c r="F505" s="4"/>
      <c r="G505" s="39" t="s">
        <v>474</v>
      </c>
      <c r="H505" s="142" t="s">
        <v>861</v>
      </c>
      <c r="I505" s="39" t="s">
        <v>30</v>
      </c>
      <c r="J505" s="51">
        <v>1</v>
      </c>
      <c r="K505" s="52">
        <v>39414</v>
      </c>
      <c r="L505" s="53">
        <v>4360</v>
      </c>
      <c r="M505" s="53">
        <v>4360</v>
      </c>
      <c r="N505" s="34">
        <v>0</v>
      </c>
      <c r="O505" s="3"/>
      <c r="P505" s="51" t="s">
        <v>862</v>
      </c>
    </row>
    <row r="506" ht="24" customHeight="1" spans="1:16">
      <c r="A506" s="3">
        <v>501</v>
      </c>
      <c r="B506" s="51" t="s">
        <v>863</v>
      </c>
      <c r="C506" s="51" t="s">
        <v>27</v>
      </c>
      <c r="D506" s="4"/>
      <c r="E506" s="4"/>
      <c r="F506" s="4"/>
      <c r="G506" s="39" t="s">
        <v>474</v>
      </c>
      <c r="H506" s="142" t="s">
        <v>864</v>
      </c>
      <c r="I506" s="39" t="s">
        <v>30</v>
      </c>
      <c r="J506" s="51">
        <v>1</v>
      </c>
      <c r="K506" s="52">
        <v>39518</v>
      </c>
      <c r="L506" s="53">
        <v>1840</v>
      </c>
      <c r="M506" s="53">
        <v>1840</v>
      </c>
      <c r="N506" s="34">
        <v>0</v>
      </c>
      <c r="O506" s="3"/>
      <c r="P506" s="51" t="s">
        <v>865</v>
      </c>
    </row>
    <row r="507" ht="24" customHeight="1" spans="1:16">
      <c r="A507" s="3">
        <v>502</v>
      </c>
      <c r="B507" s="51" t="s">
        <v>72</v>
      </c>
      <c r="C507" s="51" t="s">
        <v>27</v>
      </c>
      <c r="D507" s="4"/>
      <c r="E507" s="4"/>
      <c r="F507" s="4"/>
      <c r="G507" s="39" t="s">
        <v>474</v>
      </c>
      <c r="H507" s="142" t="s">
        <v>866</v>
      </c>
      <c r="I507" s="39" t="s">
        <v>30</v>
      </c>
      <c r="J507" s="51">
        <v>1</v>
      </c>
      <c r="K507" s="52">
        <v>39604</v>
      </c>
      <c r="L507" s="53">
        <v>3500</v>
      </c>
      <c r="M507" s="53">
        <v>3500</v>
      </c>
      <c r="N507" s="34">
        <v>0</v>
      </c>
      <c r="O507" s="3"/>
      <c r="P507" s="51" t="s">
        <v>867</v>
      </c>
    </row>
    <row r="508" ht="24" customHeight="1" spans="1:16">
      <c r="A508" s="3">
        <v>503</v>
      </c>
      <c r="B508" s="51" t="s">
        <v>868</v>
      </c>
      <c r="C508" s="51" t="s">
        <v>27</v>
      </c>
      <c r="D508" s="4"/>
      <c r="E508" s="4"/>
      <c r="F508" s="4"/>
      <c r="G508" s="39" t="s">
        <v>474</v>
      </c>
      <c r="H508" s="142" t="s">
        <v>869</v>
      </c>
      <c r="I508" s="39" t="s">
        <v>30</v>
      </c>
      <c r="J508" s="51">
        <v>1</v>
      </c>
      <c r="K508" s="52">
        <v>39783</v>
      </c>
      <c r="L508" s="53">
        <v>3400</v>
      </c>
      <c r="M508" s="53">
        <v>3400</v>
      </c>
      <c r="N508" s="34">
        <v>0</v>
      </c>
      <c r="O508" s="3"/>
      <c r="P508" s="51" t="s">
        <v>870</v>
      </c>
    </row>
    <row r="509" ht="24" customHeight="1" spans="1:16">
      <c r="A509" s="3">
        <v>504</v>
      </c>
      <c r="B509" s="51" t="s">
        <v>87</v>
      </c>
      <c r="C509" s="51" t="s">
        <v>27</v>
      </c>
      <c r="D509" s="4"/>
      <c r="E509" s="4"/>
      <c r="F509" s="4"/>
      <c r="G509" s="39" t="s">
        <v>474</v>
      </c>
      <c r="H509" s="142" t="s">
        <v>871</v>
      </c>
      <c r="I509" s="39" t="s">
        <v>30</v>
      </c>
      <c r="J509" s="51">
        <v>1</v>
      </c>
      <c r="K509" s="52">
        <v>39783</v>
      </c>
      <c r="L509" s="53">
        <v>2950</v>
      </c>
      <c r="M509" s="53">
        <v>2950</v>
      </c>
      <c r="N509" s="34">
        <v>0</v>
      </c>
      <c r="O509" s="3"/>
      <c r="P509" s="51" t="s">
        <v>872</v>
      </c>
    </row>
    <row r="510" ht="24" customHeight="1" spans="1:16">
      <c r="A510" s="3">
        <v>505</v>
      </c>
      <c r="B510" s="51" t="s">
        <v>87</v>
      </c>
      <c r="C510" s="51" t="s">
        <v>27</v>
      </c>
      <c r="D510" s="4"/>
      <c r="E510" s="4"/>
      <c r="F510" s="4"/>
      <c r="G510" s="39" t="s">
        <v>474</v>
      </c>
      <c r="H510" s="142" t="s">
        <v>873</v>
      </c>
      <c r="I510" s="39" t="s">
        <v>30</v>
      </c>
      <c r="J510" s="51">
        <v>1</v>
      </c>
      <c r="K510" s="52">
        <v>39799</v>
      </c>
      <c r="L510" s="53">
        <v>2380</v>
      </c>
      <c r="M510" s="53">
        <v>2380</v>
      </c>
      <c r="N510" s="34">
        <v>0</v>
      </c>
      <c r="O510" s="3"/>
      <c r="P510" s="51" t="s">
        <v>874</v>
      </c>
    </row>
    <row r="511" ht="24" customHeight="1" spans="1:16">
      <c r="A511" s="3">
        <v>506</v>
      </c>
      <c r="B511" s="51" t="s">
        <v>542</v>
      </c>
      <c r="C511" s="51" t="s">
        <v>34</v>
      </c>
      <c r="D511" s="4"/>
      <c r="E511" s="4"/>
      <c r="F511" s="4"/>
      <c r="G511" s="39" t="s">
        <v>474</v>
      </c>
      <c r="H511" s="142" t="s">
        <v>543</v>
      </c>
      <c r="I511" s="39" t="s">
        <v>35</v>
      </c>
      <c r="J511" s="51">
        <v>1</v>
      </c>
      <c r="K511" s="52">
        <v>39826</v>
      </c>
      <c r="L511" s="53">
        <v>1900</v>
      </c>
      <c r="M511" s="53">
        <v>1900</v>
      </c>
      <c r="N511" s="34">
        <v>0</v>
      </c>
      <c r="O511" s="3"/>
      <c r="P511" s="144" t="s">
        <v>875</v>
      </c>
    </row>
    <row r="512" ht="24" customHeight="1" spans="1:16">
      <c r="A512" s="3">
        <v>507</v>
      </c>
      <c r="B512" s="51" t="s">
        <v>876</v>
      </c>
      <c r="C512" s="51" t="s">
        <v>34</v>
      </c>
      <c r="D512" s="4"/>
      <c r="E512" s="4"/>
      <c r="F512" s="4"/>
      <c r="G512" s="39" t="s">
        <v>474</v>
      </c>
      <c r="H512" s="142" t="s">
        <v>877</v>
      </c>
      <c r="I512" s="39" t="s">
        <v>35</v>
      </c>
      <c r="J512" s="51">
        <v>1</v>
      </c>
      <c r="K512" s="52">
        <v>39826</v>
      </c>
      <c r="L512" s="53">
        <v>550</v>
      </c>
      <c r="M512" s="53">
        <v>550</v>
      </c>
      <c r="N512" s="34">
        <v>0</v>
      </c>
      <c r="O512" s="3"/>
      <c r="P512" s="51" t="s">
        <v>878</v>
      </c>
    </row>
    <row r="513" ht="24" customHeight="1" spans="1:16">
      <c r="A513" s="3">
        <v>508</v>
      </c>
      <c r="B513" s="51" t="s">
        <v>879</v>
      </c>
      <c r="C513" s="51" t="s">
        <v>58</v>
      </c>
      <c r="D513" s="4"/>
      <c r="E513" s="4"/>
      <c r="F513" s="4"/>
      <c r="G513" s="39" t="s">
        <v>474</v>
      </c>
      <c r="H513" s="142" t="s">
        <v>43</v>
      </c>
      <c r="I513" s="39" t="s">
        <v>35</v>
      </c>
      <c r="J513" s="51">
        <v>1</v>
      </c>
      <c r="K513" s="52">
        <v>39857</v>
      </c>
      <c r="L513" s="53">
        <v>8380</v>
      </c>
      <c r="M513" s="53">
        <v>8380</v>
      </c>
      <c r="N513" s="34">
        <v>0</v>
      </c>
      <c r="O513" s="3"/>
      <c r="P513" s="51" t="s">
        <v>880</v>
      </c>
    </row>
    <row r="514" ht="24" customHeight="1" spans="1:16">
      <c r="A514" s="3">
        <v>509</v>
      </c>
      <c r="B514" s="51" t="s">
        <v>881</v>
      </c>
      <c r="C514" s="51" t="s">
        <v>27</v>
      </c>
      <c r="D514" s="4"/>
      <c r="E514" s="4"/>
      <c r="F514" s="4"/>
      <c r="G514" s="39" t="s">
        <v>474</v>
      </c>
      <c r="H514" s="142" t="s">
        <v>882</v>
      </c>
      <c r="I514" s="39" t="s">
        <v>30</v>
      </c>
      <c r="J514" s="51">
        <v>1</v>
      </c>
      <c r="K514" s="52">
        <v>39857</v>
      </c>
      <c r="L514" s="53">
        <v>12800</v>
      </c>
      <c r="M514" s="53">
        <v>12800</v>
      </c>
      <c r="N514" s="34">
        <v>0</v>
      </c>
      <c r="O514" s="3"/>
      <c r="P514" s="51" t="s">
        <v>883</v>
      </c>
    </row>
    <row r="515" ht="24" customHeight="1" spans="1:16">
      <c r="A515" s="3">
        <v>510</v>
      </c>
      <c r="B515" s="51" t="s">
        <v>884</v>
      </c>
      <c r="C515" s="51" t="s">
        <v>27</v>
      </c>
      <c r="D515" s="4"/>
      <c r="E515" s="4"/>
      <c r="F515" s="4"/>
      <c r="G515" s="39" t="s">
        <v>474</v>
      </c>
      <c r="H515" s="142" t="s">
        <v>885</v>
      </c>
      <c r="I515" s="39" t="s">
        <v>30</v>
      </c>
      <c r="J515" s="51">
        <v>1</v>
      </c>
      <c r="K515" s="52">
        <v>39874</v>
      </c>
      <c r="L515" s="53">
        <v>1450</v>
      </c>
      <c r="M515" s="53">
        <v>1450</v>
      </c>
      <c r="N515" s="34">
        <v>0</v>
      </c>
      <c r="O515" s="3"/>
      <c r="P515" s="51" t="s">
        <v>886</v>
      </c>
    </row>
    <row r="516" ht="24" customHeight="1" spans="1:16">
      <c r="A516" s="3">
        <v>511</v>
      </c>
      <c r="B516" s="51" t="s">
        <v>887</v>
      </c>
      <c r="C516" s="51" t="s">
        <v>34</v>
      </c>
      <c r="D516" s="4"/>
      <c r="E516" s="4"/>
      <c r="F516" s="4"/>
      <c r="G516" s="39" t="s">
        <v>474</v>
      </c>
      <c r="H516" s="142" t="s">
        <v>888</v>
      </c>
      <c r="I516" s="39" t="s">
        <v>35</v>
      </c>
      <c r="J516" s="51">
        <v>2</v>
      </c>
      <c r="K516" s="52">
        <v>39926</v>
      </c>
      <c r="L516" s="53">
        <v>3700</v>
      </c>
      <c r="M516" s="53">
        <v>3700</v>
      </c>
      <c r="N516" s="34">
        <v>0</v>
      </c>
      <c r="O516" s="3"/>
      <c r="P516" s="51" t="s">
        <v>889</v>
      </c>
    </row>
    <row r="517" ht="24" customHeight="1" spans="1:16">
      <c r="A517" s="3">
        <v>512</v>
      </c>
      <c r="B517" s="51" t="s">
        <v>890</v>
      </c>
      <c r="C517" s="51" t="s">
        <v>34</v>
      </c>
      <c r="D517" s="4"/>
      <c r="E517" s="4"/>
      <c r="F517" s="4"/>
      <c r="G517" s="39" t="s">
        <v>474</v>
      </c>
      <c r="H517" s="142" t="s">
        <v>43</v>
      </c>
      <c r="I517" s="39" t="s">
        <v>35</v>
      </c>
      <c r="J517" s="51">
        <v>2</v>
      </c>
      <c r="K517" s="52">
        <v>39926</v>
      </c>
      <c r="L517" s="53">
        <v>3360</v>
      </c>
      <c r="M517" s="53">
        <v>3360</v>
      </c>
      <c r="N517" s="34">
        <v>0</v>
      </c>
      <c r="O517" s="3"/>
      <c r="P517" s="51" t="s">
        <v>891</v>
      </c>
    </row>
    <row r="518" ht="24" customHeight="1" spans="1:16">
      <c r="A518" s="3">
        <v>513</v>
      </c>
      <c r="B518" s="51" t="s">
        <v>892</v>
      </c>
      <c r="C518" s="51" t="s">
        <v>34</v>
      </c>
      <c r="D518" s="4"/>
      <c r="E518" s="4"/>
      <c r="F518" s="4"/>
      <c r="G518" s="39" t="s">
        <v>474</v>
      </c>
      <c r="H518" s="142" t="s">
        <v>43</v>
      </c>
      <c r="I518" s="39" t="s">
        <v>35</v>
      </c>
      <c r="J518" s="51">
        <v>4</v>
      </c>
      <c r="K518" s="52">
        <v>39926</v>
      </c>
      <c r="L518" s="53">
        <v>3200</v>
      </c>
      <c r="M518" s="53">
        <v>3200</v>
      </c>
      <c r="N518" s="34">
        <v>0</v>
      </c>
      <c r="O518" s="3"/>
      <c r="P518" s="51" t="s">
        <v>893</v>
      </c>
    </row>
    <row r="519" ht="24" customHeight="1" spans="1:16">
      <c r="A519" s="3">
        <v>514</v>
      </c>
      <c r="B519" s="51" t="s">
        <v>894</v>
      </c>
      <c r="C519" s="51" t="s">
        <v>27</v>
      </c>
      <c r="D519" s="4"/>
      <c r="E519" s="4"/>
      <c r="F519" s="4"/>
      <c r="G519" s="39" t="s">
        <v>474</v>
      </c>
      <c r="H519" s="142" t="s">
        <v>895</v>
      </c>
      <c r="I519" s="39" t="s">
        <v>30</v>
      </c>
      <c r="J519" s="51">
        <v>1</v>
      </c>
      <c r="K519" s="52">
        <v>39926</v>
      </c>
      <c r="L519" s="53">
        <v>1900</v>
      </c>
      <c r="M519" s="53">
        <v>1900</v>
      </c>
      <c r="N519" s="34">
        <v>0</v>
      </c>
      <c r="O519" s="3"/>
      <c r="P519" s="51" t="s">
        <v>896</v>
      </c>
    </row>
    <row r="520" ht="24" customHeight="1" spans="1:16">
      <c r="A520" s="3">
        <v>515</v>
      </c>
      <c r="B520" s="51" t="s">
        <v>239</v>
      </c>
      <c r="C520" s="51" t="s">
        <v>27</v>
      </c>
      <c r="D520" s="4"/>
      <c r="E520" s="4"/>
      <c r="F520" s="4"/>
      <c r="G520" s="39" t="s">
        <v>474</v>
      </c>
      <c r="H520" s="142" t="s">
        <v>239</v>
      </c>
      <c r="I520" s="39" t="s">
        <v>30</v>
      </c>
      <c r="J520" s="51">
        <v>1</v>
      </c>
      <c r="K520" s="52">
        <v>39955</v>
      </c>
      <c r="L520" s="53">
        <v>750</v>
      </c>
      <c r="M520" s="53">
        <v>750</v>
      </c>
      <c r="N520" s="34">
        <v>0</v>
      </c>
      <c r="O520" s="3"/>
      <c r="P520" s="51" t="s">
        <v>897</v>
      </c>
    </row>
    <row r="521" ht="24" customHeight="1" spans="1:16">
      <c r="A521" s="3">
        <v>516</v>
      </c>
      <c r="B521" s="51" t="s">
        <v>898</v>
      </c>
      <c r="C521" s="51" t="s">
        <v>27</v>
      </c>
      <c r="D521" s="4"/>
      <c r="E521" s="4"/>
      <c r="F521" s="4"/>
      <c r="G521" s="39" t="s">
        <v>474</v>
      </c>
      <c r="H521" s="142" t="s">
        <v>43</v>
      </c>
      <c r="I521" s="39" t="s">
        <v>30</v>
      </c>
      <c r="J521" s="51">
        <v>1</v>
      </c>
      <c r="K521" s="52">
        <v>39955</v>
      </c>
      <c r="L521" s="53">
        <v>8000</v>
      </c>
      <c r="M521" s="53">
        <v>8000</v>
      </c>
      <c r="N521" s="34">
        <v>0</v>
      </c>
      <c r="O521" s="3"/>
      <c r="P521" s="51" t="s">
        <v>899</v>
      </c>
    </row>
    <row r="522" ht="24" customHeight="1" spans="1:16">
      <c r="A522" s="3">
        <v>517</v>
      </c>
      <c r="B522" s="51" t="s">
        <v>60</v>
      </c>
      <c r="C522" s="51" t="s">
        <v>27</v>
      </c>
      <c r="D522" s="4"/>
      <c r="E522" s="4"/>
      <c r="F522" s="4"/>
      <c r="G522" s="39" t="s">
        <v>474</v>
      </c>
      <c r="H522" s="142" t="s">
        <v>69</v>
      </c>
      <c r="I522" s="39" t="s">
        <v>30</v>
      </c>
      <c r="J522" s="51">
        <v>1</v>
      </c>
      <c r="K522" s="52">
        <v>39955</v>
      </c>
      <c r="L522" s="53">
        <v>6860</v>
      </c>
      <c r="M522" s="53">
        <v>6860</v>
      </c>
      <c r="N522" s="34">
        <v>0</v>
      </c>
      <c r="O522" s="3"/>
      <c r="P522" s="51" t="s">
        <v>900</v>
      </c>
    </row>
    <row r="523" ht="24" customHeight="1" spans="1:16">
      <c r="A523" s="3">
        <v>518</v>
      </c>
      <c r="B523" s="51" t="s">
        <v>901</v>
      </c>
      <c r="C523" s="51" t="s">
        <v>27</v>
      </c>
      <c r="D523" s="4"/>
      <c r="E523" s="4"/>
      <c r="F523" s="4"/>
      <c r="G523" s="39" t="s">
        <v>474</v>
      </c>
      <c r="H523" s="142" t="s">
        <v>43</v>
      </c>
      <c r="I523" s="39" t="s">
        <v>30</v>
      </c>
      <c r="J523" s="51">
        <v>1</v>
      </c>
      <c r="K523" s="52">
        <v>39993</v>
      </c>
      <c r="L523" s="53">
        <v>1450</v>
      </c>
      <c r="M523" s="53">
        <v>1450</v>
      </c>
      <c r="N523" s="34">
        <v>0</v>
      </c>
      <c r="O523" s="3"/>
      <c r="P523" s="51" t="s">
        <v>902</v>
      </c>
    </row>
    <row r="524" ht="24" customHeight="1" spans="1:16">
      <c r="A524" s="3">
        <v>519</v>
      </c>
      <c r="B524" s="51" t="s">
        <v>74</v>
      </c>
      <c r="C524" s="51" t="s">
        <v>27</v>
      </c>
      <c r="D524" s="4"/>
      <c r="E524" s="4"/>
      <c r="F524" s="4"/>
      <c r="G524" s="39" t="s">
        <v>474</v>
      </c>
      <c r="H524" s="142" t="s">
        <v>903</v>
      </c>
      <c r="I524" s="39" t="s">
        <v>30</v>
      </c>
      <c r="J524" s="51">
        <v>1</v>
      </c>
      <c r="K524" s="52">
        <v>40083</v>
      </c>
      <c r="L524" s="53">
        <v>4200</v>
      </c>
      <c r="M524" s="53">
        <v>4200</v>
      </c>
      <c r="N524" s="34">
        <v>0</v>
      </c>
      <c r="O524" s="3"/>
      <c r="P524" s="51" t="s">
        <v>904</v>
      </c>
    </row>
    <row r="525" ht="24" customHeight="1" spans="1:16">
      <c r="A525" s="3">
        <v>520</v>
      </c>
      <c r="B525" s="51" t="s">
        <v>74</v>
      </c>
      <c r="C525" s="51" t="s">
        <v>27</v>
      </c>
      <c r="D525" s="4"/>
      <c r="E525" s="4"/>
      <c r="F525" s="4"/>
      <c r="G525" s="39" t="s">
        <v>474</v>
      </c>
      <c r="H525" s="142" t="s">
        <v>903</v>
      </c>
      <c r="I525" s="39" t="s">
        <v>30</v>
      </c>
      <c r="J525" s="51">
        <v>1</v>
      </c>
      <c r="K525" s="52">
        <v>40083</v>
      </c>
      <c r="L525" s="53">
        <v>4200</v>
      </c>
      <c r="M525" s="53">
        <v>4200</v>
      </c>
      <c r="N525" s="34">
        <v>0</v>
      </c>
      <c r="O525" s="3"/>
      <c r="P525" s="51" t="s">
        <v>905</v>
      </c>
    </row>
    <row r="526" ht="24" customHeight="1" spans="1:16">
      <c r="A526" s="3">
        <v>521</v>
      </c>
      <c r="B526" s="51" t="s">
        <v>87</v>
      </c>
      <c r="C526" s="51" t="s">
        <v>27</v>
      </c>
      <c r="D526" s="4"/>
      <c r="E526" s="4"/>
      <c r="F526" s="4"/>
      <c r="G526" s="39" t="s">
        <v>474</v>
      </c>
      <c r="H526" s="142" t="s">
        <v>906</v>
      </c>
      <c r="I526" s="39" t="s">
        <v>30</v>
      </c>
      <c r="J526" s="51">
        <v>1</v>
      </c>
      <c r="K526" s="52">
        <v>40083</v>
      </c>
      <c r="L526" s="53">
        <v>4267</v>
      </c>
      <c r="M526" s="53">
        <v>4267</v>
      </c>
      <c r="N526" s="34">
        <v>0</v>
      </c>
      <c r="O526" s="3"/>
      <c r="P526" s="51" t="s">
        <v>907</v>
      </c>
    </row>
    <row r="527" ht="24" customHeight="1" spans="1:16">
      <c r="A527" s="3">
        <v>522</v>
      </c>
      <c r="B527" s="51" t="s">
        <v>908</v>
      </c>
      <c r="C527" s="51" t="s">
        <v>27</v>
      </c>
      <c r="D527" s="4"/>
      <c r="E527" s="4"/>
      <c r="F527" s="4"/>
      <c r="G527" s="39" t="s">
        <v>474</v>
      </c>
      <c r="H527" s="142" t="s">
        <v>909</v>
      </c>
      <c r="I527" s="39" t="s">
        <v>30</v>
      </c>
      <c r="J527" s="51">
        <v>1</v>
      </c>
      <c r="K527" s="52">
        <v>40519</v>
      </c>
      <c r="L527" s="53">
        <v>22920</v>
      </c>
      <c r="M527" s="53">
        <v>22920</v>
      </c>
      <c r="N527" s="34">
        <v>0</v>
      </c>
      <c r="O527" s="3"/>
      <c r="P527" s="51" t="s">
        <v>910</v>
      </c>
    </row>
    <row r="528" ht="24" customHeight="1" spans="1:16">
      <c r="A528" s="3">
        <v>523</v>
      </c>
      <c r="B528" s="51" t="s">
        <v>99</v>
      </c>
      <c r="C528" s="51" t="s">
        <v>27</v>
      </c>
      <c r="D528" s="4"/>
      <c r="E528" s="4"/>
      <c r="F528" s="4"/>
      <c r="G528" s="39" t="s">
        <v>474</v>
      </c>
      <c r="H528" s="142" t="s">
        <v>587</v>
      </c>
      <c r="I528" s="39" t="s">
        <v>30</v>
      </c>
      <c r="J528" s="51">
        <v>1</v>
      </c>
      <c r="K528" s="52">
        <v>40736</v>
      </c>
      <c r="L528" s="53">
        <v>4700</v>
      </c>
      <c r="M528" s="53">
        <v>4700</v>
      </c>
      <c r="N528" s="34">
        <v>0</v>
      </c>
      <c r="O528" s="3"/>
      <c r="P528" s="51" t="s">
        <v>911</v>
      </c>
    </row>
    <row r="529" ht="24" customHeight="1" spans="1:16">
      <c r="A529" s="3">
        <v>524</v>
      </c>
      <c r="B529" s="51" t="s">
        <v>912</v>
      </c>
      <c r="C529" s="51" t="s">
        <v>58</v>
      </c>
      <c r="D529" s="4"/>
      <c r="E529" s="4"/>
      <c r="F529" s="4"/>
      <c r="G529" s="39" t="s">
        <v>474</v>
      </c>
      <c r="H529" s="142" t="s">
        <v>913</v>
      </c>
      <c r="I529" s="39" t="s">
        <v>35</v>
      </c>
      <c r="J529" s="51">
        <v>1</v>
      </c>
      <c r="K529" s="52">
        <v>40743</v>
      </c>
      <c r="L529" s="53">
        <v>3750</v>
      </c>
      <c r="M529" s="53">
        <v>3750</v>
      </c>
      <c r="N529" s="34">
        <v>0</v>
      </c>
      <c r="O529" s="3"/>
      <c r="P529" s="51" t="s">
        <v>914</v>
      </c>
    </row>
    <row r="530" ht="24" customHeight="1" spans="1:16">
      <c r="A530" s="3">
        <v>525</v>
      </c>
      <c r="B530" s="51" t="s">
        <v>114</v>
      </c>
      <c r="C530" s="51" t="s">
        <v>27</v>
      </c>
      <c r="D530" s="4"/>
      <c r="E530" s="4"/>
      <c r="F530" s="4"/>
      <c r="G530" s="39" t="s">
        <v>474</v>
      </c>
      <c r="H530" s="142" t="s">
        <v>915</v>
      </c>
      <c r="I530" s="39" t="s">
        <v>30</v>
      </c>
      <c r="J530" s="51">
        <v>1</v>
      </c>
      <c r="K530" s="52">
        <v>40877</v>
      </c>
      <c r="L530" s="53">
        <v>2600</v>
      </c>
      <c r="M530" s="53">
        <v>2600</v>
      </c>
      <c r="N530" s="34">
        <v>0</v>
      </c>
      <c r="O530" s="3"/>
      <c r="P530" s="51" t="s">
        <v>916</v>
      </c>
    </row>
    <row r="531" ht="24" customHeight="1" spans="1:16">
      <c r="A531" s="3">
        <v>526</v>
      </c>
      <c r="B531" s="51" t="s">
        <v>917</v>
      </c>
      <c r="C531" s="51" t="s">
        <v>27</v>
      </c>
      <c r="D531" s="4"/>
      <c r="E531" s="4"/>
      <c r="F531" s="4"/>
      <c r="G531" s="39" t="s">
        <v>474</v>
      </c>
      <c r="H531" s="142" t="s">
        <v>918</v>
      </c>
      <c r="I531" s="39" t="s">
        <v>30</v>
      </c>
      <c r="J531" s="51">
        <v>1</v>
      </c>
      <c r="K531" s="52">
        <v>40909</v>
      </c>
      <c r="L531" s="53">
        <v>3000</v>
      </c>
      <c r="M531" s="53">
        <v>3000</v>
      </c>
      <c r="N531" s="34">
        <v>0</v>
      </c>
      <c r="O531" s="3"/>
      <c r="P531" s="51" t="s">
        <v>919</v>
      </c>
    </row>
    <row r="532" ht="24" customHeight="1" spans="1:16">
      <c r="A532" s="3">
        <v>527</v>
      </c>
      <c r="B532" s="51" t="s">
        <v>920</v>
      </c>
      <c r="C532" s="51" t="s">
        <v>27</v>
      </c>
      <c r="D532" s="4"/>
      <c r="E532" s="4"/>
      <c r="F532" s="4"/>
      <c r="G532" s="39" t="s">
        <v>474</v>
      </c>
      <c r="H532" s="142" t="s">
        <v>921</v>
      </c>
      <c r="I532" s="39" t="s">
        <v>30</v>
      </c>
      <c r="J532" s="51">
        <v>1</v>
      </c>
      <c r="K532" s="52">
        <v>40909</v>
      </c>
      <c r="L532" s="53">
        <v>3500</v>
      </c>
      <c r="M532" s="53">
        <v>3500</v>
      </c>
      <c r="N532" s="34">
        <v>0</v>
      </c>
      <c r="O532" s="3"/>
      <c r="P532" s="51" t="s">
        <v>922</v>
      </c>
    </row>
    <row r="533" ht="24" customHeight="1" spans="1:16">
      <c r="A533" s="3">
        <v>528</v>
      </c>
      <c r="B533" s="51" t="s">
        <v>923</v>
      </c>
      <c r="C533" s="51" t="s">
        <v>27</v>
      </c>
      <c r="D533" s="4"/>
      <c r="E533" s="4"/>
      <c r="F533" s="4"/>
      <c r="G533" s="39" t="s">
        <v>474</v>
      </c>
      <c r="H533" s="142" t="s">
        <v>924</v>
      </c>
      <c r="I533" s="39" t="s">
        <v>30</v>
      </c>
      <c r="J533" s="51">
        <v>1</v>
      </c>
      <c r="K533" s="52">
        <v>40947</v>
      </c>
      <c r="L533" s="53">
        <v>2000</v>
      </c>
      <c r="M533" s="53">
        <v>2000</v>
      </c>
      <c r="N533" s="34">
        <v>0</v>
      </c>
      <c r="O533" s="3"/>
      <c r="P533" s="51" t="s">
        <v>925</v>
      </c>
    </row>
    <row r="534" ht="24" customHeight="1" spans="1:16">
      <c r="A534" s="3">
        <v>529</v>
      </c>
      <c r="B534" s="51" t="s">
        <v>114</v>
      </c>
      <c r="C534" s="51" t="s">
        <v>27</v>
      </c>
      <c r="D534" s="4"/>
      <c r="E534" s="4"/>
      <c r="F534" s="4"/>
      <c r="G534" s="39" t="s">
        <v>474</v>
      </c>
      <c r="H534" s="142" t="s">
        <v>926</v>
      </c>
      <c r="I534" s="39" t="s">
        <v>30</v>
      </c>
      <c r="J534" s="51">
        <v>1</v>
      </c>
      <c r="K534" s="52">
        <v>41225</v>
      </c>
      <c r="L534" s="53">
        <v>1980</v>
      </c>
      <c r="M534" s="53">
        <v>1980</v>
      </c>
      <c r="N534" s="34">
        <v>0</v>
      </c>
      <c r="O534" s="3"/>
      <c r="P534" s="51" t="s">
        <v>927</v>
      </c>
    </row>
    <row r="535" ht="24" customHeight="1" spans="1:16">
      <c r="A535" s="3">
        <v>530</v>
      </c>
      <c r="B535" s="51" t="s">
        <v>99</v>
      </c>
      <c r="C535" s="51" t="s">
        <v>27</v>
      </c>
      <c r="D535" s="4"/>
      <c r="E535" s="4"/>
      <c r="F535" s="4"/>
      <c r="G535" s="39" t="s">
        <v>474</v>
      </c>
      <c r="H535" s="142" t="s">
        <v>43</v>
      </c>
      <c r="I535" s="39" t="s">
        <v>30</v>
      </c>
      <c r="J535" s="51">
        <v>1</v>
      </c>
      <c r="K535" s="52">
        <v>41639</v>
      </c>
      <c r="L535" s="53">
        <v>4960</v>
      </c>
      <c r="M535" s="53">
        <v>4960</v>
      </c>
      <c r="N535" s="34">
        <v>0</v>
      </c>
      <c r="O535" s="3"/>
      <c r="P535" s="51" t="s">
        <v>928</v>
      </c>
    </row>
    <row r="536" ht="24" customHeight="1" spans="1:16">
      <c r="A536" s="3">
        <v>531</v>
      </c>
      <c r="B536" s="51" t="s">
        <v>99</v>
      </c>
      <c r="C536" s="51" t="s">
        <v>27</v>
      </c>
      <c r="D536" s="4"/>
      <c r="E536" s="4"/>
      <c r="F536" s="4"/>
      <c r="G536" s="39" t="s">
        <v>474</v>
      </c>
      <c r="H536" s="142" t="s">
        <v>43</v>
      </c>
      <c r="I536" s="39" t="s">
        <v>30</v>
      </c>
      <c r="J536" s="51">
        <v>1</v>
      </c>
      <c r="K536" s="52">
        <v>41639</v>
      </c>
      <c r="L536" s="53">
        <v>4900</v>
      </c>
      <c r="M536" s="53">
        <v>4900</v>
      </c>
      <c r="N536" s="34">
        <v>0</v>
      </c>
      <c r="O536" s="3"/>
      <c r="P536" s="51" t="s">
        <v>929</v>
      </c>
    </row>
    <row r="537" ht="24" customHeight="1" spans="1:16">
      <c r="A537" s="3">
        <v>532</v>
      </c>
      <c r="B537" s="51" t="s">
        <v>104</v>
      </c>
      <c r="C537" s="51" t="s">
        <v>27</v>
      </c>
      <c r="D537" s="4"/>
      <c r="E537" s="4"/>
      <c r="F537" s="4"/>
      <c r="G537" s="39" t="s">
        <v>474</v>
      </c>
      <c r="H537" s="142" t="s">
        <v>43</v>
      </c>
      <c r="I537" s="39" t="s">
        <v>30</v>
      </c>
      <c r="J537" s="51">
        <v>1</v>
      </c>
      <c r="K537" s="52">
        <v>41639</v>
      </c>
      <c r="L537" s="53">
        <v>8900</v>
      </c>
      <c r="M537" s="53">
        <v>8900</v>
      </c>
      <c r="N537" s="34">
        <v>0</v>
      </c>
      <c r="O537" s="3"/>
      <c r="P537" s="51" t="s">
        <v>930</v>
      </c>
    </row>
    <row r="538" ht="24" customHeight="1" spans="1:16">
      <c r="A538" s="3">
        <v>533</v>
      </c>
      <c r="B538" s="51" t="s">
        <v>104</v>
      </c>
      <c r="C538" s="51" t="s">
        <v>27</v>
      </c>
      <c r="D538" s="4"/>
      <c r="E538" s="4"/>
      <c r="F538" s="4"/>
      <c r="G538" s="39" t="s">
        <v>474</v>
      </c>
      <c r="H538" s="142" t="s">
        <v>43</v>
      </c>
      <c r="I538" s="39" t="s">
        <v>30</v>
      </c>
      <c r="J538" s="51">
        <v>1</v>
      </c>
      <c r="K538" s="52">
        <v>41639</v>
      </c>
      <c r="L538" s="53">
        <v>8900</v>
      </c>
      <c r="M538" s="53">
        <v>8900</v>
      </c>
      <c r="N538" s="34">
        <v>0</v>
      </c>
      <c r="O538" s="3"/>
      <c r="P538" s="51" t="s">
        <v>931</v>
      </c>
    </row>
    <row r="539" ht="24" customHeight="1" spans="1:16">
      <c r="A539" s="3">
        <v>534</v>
      </c>
      <c r="B539" s="51" t="s">
        <v>82</v>
      </c>
      <c r="C539" s="51" t="s">
        <v>27</v>
      </c>
      <c r="D539" s="4"/>
      <c r="E539" s="4"/>
      <c r="F539" s="4"/>
      <c r="G539" s="39" t="s">
        <v>474</v>
      </c>
      <c r="H539" s="142" t="s">
        <v>43</v>
      </c>
      <c r="I539" s="39" t="s">
        <v>30</v>
      </c>
      <c r="J539" s="51">
        <v>1</v>
      </c>
      <c r="K539" s="52">
        <v>42005</v>
      </c>
      <c r="L539" s="53">
        <v>2500</v>
      </c>
      <c r="M539" s="53">
        <v>2500</v>
      </c>
      <c r="N539" s="34">
        <v>0</v>
      </c>
      <c r="O539" s="3"/>
      <c r="P539" s="51" t="s">
        <v>932</v>
      </c>
    </row>
    <row r="540" ht="24" customHeight="1" spans="1:16">
      <c r="A540" s="3">
        <v>535</v>
      </c>
      <c r="B540" s="51" t="s">
        <v>127</v>
      </c>
      <c r="C540" s="51" t="s">
        <v>27</v>
      </c>
      <c r="D540" s="4"/>
      <c r="E540" s="4"/>
      <c r="F540" s="4"/>
      <c r="G540" s="39" t="s">
        <v>474</v>
      </c>
      <c r="H540" s="142" t="s">
        <v>43</v>
      </c>
      <c r="I540" s="39" t="s">
        <v>30</v>
      </c>
      <c r="J540" s="51">
        <v>1</v>
      </c>
      <c r="K540" s="52">
        <v>42005</v>
      </c>
      <c r="L540" s="53">
        <v>4400</v>
      </c>
      <c r="M540" s="53">
        <v>4400</v>
      </c>
      <c r="N540" s="34">
        <v>0</v>
      </c>
      <c r="O540" s="3"/>
      <c r="P540" s="51" t="s">
        <v>933</v>
      </c>
    </row>
    <row r="541" ht="24" customHeight="1" spans="1:16">
      <c r="A541" s="3">
        <v>536</v>
      </c>
      <c r="B541" s="51" t="s">
        <v>127</v>
      </c>
      <c r="C541" s="51" t="s">
        <v>27</v>
      </c>
      <c r="D541" s="4"/>
      <c r="E541" s="4"/>
      <c r="F541" s="4"/>
      <c r="G541" s="39" t="s">
        <v>474</v>
      </c>
      <c r="H541" s="142" t="s">
        <v>43</v>
      </c>
      <c r="I541" s="39" t="s">
        <v>30</v>
      </c>
      <c r="J541" s="51">
        <v>1</v>
      </c>
      <c r="K541" s="52">
        <v>42005</v>
      </c>
      <c r="L541" s="53">
        <v>5000</v>
      </c>
      <c r="M541" s="53">
        <v>5000</v>
      </c>
      <c r="N541" s="34">
        <v>0</v>
      </c>
      <c r="O541" s="3"/>
      <c r="P541" s="51" t="s">
        <v>934</v>
      </c>
    </row>
    <row r="542" ht="24" customHeight="1" spans="1:16">
      <c r="A542" s="3">
        <v>537</v>
      </c>
      <c r="B542" s="51" t="s">
        <v>152</v>
      </c>
      <c r="C542" s="51" t="s">
        <v>27</v>
      </c>
      <c r="D542" s="4"/>
      <c r="E542" s="4"/>
      <c r="F542" s="4"/>
      <c r="G542" s="39" t="s">
        <v>474</v>
      </c>
      <c r="H542" s="142" t="s">
        <v>43</v>
      </c>
      <c r="I542" s="39" t="s">
        <v>30</v>
      </c>
      <c r="J542" s="51">
        <v>1</v>
      </c>
      <c r="K542" s="52">
        <v>42005</v>
      </c>
      <c r="L542" s="53">
        <v>1250</v>
      </c>
      <c r="M542" s="53">
        <v>1250</v>
      </c>
      <c r="N542" s="34">
        <v>0</v>
      </c>
      <c r="O542" s="3"/>
      <c r="P542" s="51" t="s">
        <v>935</v>
      </c>
    </row>
    <row r="543" ht="24" customHeight="1" spans="1:16">
      <c r="A543" s="3">
        <v>538</v>
      </c>
      <c r="B543" s="51" t="s">
        <v>936</v>
      </c>
      <c r="C543" s="51" t="s">
        <v>27</v>
      </c>
      <c r="D543" s="4"/>
      <c r="E543" s="4"/>
      <c r="F543" s="4"/>
      <c r="G543" s="39" t="s">
        <v>474</v>
      </c>
      <c r="H543" s="142" t="s">
        <v>43</v>
      </c>
      <c r="I543" s="39" t="s">
        <v>30</v>
      </c>
      <c r="J543" s="51">
        <v>1</v>
      </c>
      <c r="K543" s="52">
        <v>42005</v>
      </c>
      <c r="L543" s="53">
        <v>6000</v>
      </c>
      <c r="M543" s="53">
        <v>6000</v>
      </c>
      <c r="N543" s="34">
        <v>0</v>
      </c>
      <c r="O543" s="3"/>
      <c r="P543" s="51" t="s">
        <v>937</v>
      </c>
    </row>
    <row r="544" ht="24" customHeight="1" spans="1:16">
      <c r="A544" s="3">
        <v>539</v>
      </c>
      <c r="B544" s="51" t="s">
        <v>554</v>
      </c>
      <c r="C544" s="51" t="s">
        <v>27</v>
      </c>
      <c r="D544" s="4"/>
      <c r="E544" s="4"/>
      <c r="F544" s="4"/>
      <c r="G544" s="39" t="s">
        <v>474</v>
      </c>
      <c r="H544" s="142" t="s">
        <v>43</v>
      </c>
      <c r="I544" s="39" t="s">
        <v>30</v>
      </c>
      <c r="J544" s="51">
        <v>1</v>
      </c>
      <c r="K544" s="52">
        <v>42005</v>
      </c>
      <c r="L544" s="53">
        <v>18600</v>
      </c>
      <c r="M544" s="53">
        <v>18600</v>
      </c>
      <c r="N544" s="34">
        <v>0</v>
      </c>
      <c r="O544" s="3"/>
      <c r="P544" s="51" t="s">
        <v>938</v>
      </c>
    </row>
    <row r="545" ht="24" customHeight="1" spans="1:16">
      <c r="A545" s="3">
        <v>540</v>
      </c>
      <c r="B545" s="51" t="s">
        <v>785</v>
      </c>
      <c r="C545" s="51" t="s">
        <v>27</v>
      </c>
      <c r="D545" s="4"/>
      <c r="E545" s="4"/>
      <c r="F545" s="4"/>
      <c r="G545" s="39" t="s">
        <v>474</v>
      </c>
      <c r="H545" s="142" t="s">
        <v>939</v>
      </c>
      <c r="I545" s="39" t="s">
        <v>30</v>
      </c>
      <c r="J545" s="51">
        <v>1</v>
      </c>
      <c r="K545" s="52">
        <v>43131</v>
      </c>
      <c r="L545" s="53">
        <v>850</v>
      </c>
      <c r="M545" s="53">
        <v>850</v>
      </c>
      <c r="N545" s="34">
        <v>0</v>
      </c>
      <c r="O545" s="3"/>
      <c r="P545" s="51" t="s">
        <v>940</v>
      </c>
    </row>
    <row r="546" ht="24" customHeight="1" spans="1:16">
      <c r="A546" s="3">
        <v>541</v>
      </c>
      <c r="B546" s="51" t="s">
        <v>800</v>
      </c>
      <c r="C546" s="51" t="s">
        <v>27</v>
      </c>
      <c r="D546" s="4"/>
      <c r="E546" s="4"/>
      <c r="F546" s="4"/>
      <c r="G546" s="39" t="s">
        <v>474</v>
      </c>
      <c r="H546" s="142" t="s">
        <v>941</v>
      </c>
      <c r="I546" s="39" t="s">
        <v>30</v>
      </c>
      <c r="J546" s="51">
        <v>1</v>
      </c>
      <c r="K546" s="52">
        <v>43159</v>
      </c>
      <c r="L546" s="53">
        <v>1047</v>
      </c>
      <c r="M546" s="53">
        <v>1047</v>
      </c>
      <c r="N546" s="34">
        <v>0</v>
      </c>
      <c r="O546" s="3"/>
      <c r="P546" s="51" t="s">
        <v>942</v>
      </c>
    </row>
    <row r="547" ht="24" customHeight="1" spans="1:16">
      <c r="A547" s="3">
        <v>542</v>
      </c>
      <c r="B547" s="51" t="s">
        <v>943</v>
      </c>
      <c r="C547" s="51" t="s">
        <v>27</v>
      </c>
      <c r="D547" s="4"/>
      <c r="E547" s="4"/>
      <c r="F547" s="4"/>
      <c r="G547" s="39" t="s">
        <v>474</v>
      </c>
      <c r="H547" s="142" t="s">
        <v>43</v>
      </c>
      <c r="I547" s="39" t="s">
        <v>30</v>
      </c>
      <c r="J547" s="51">
        <v>1</v>
      </c>
      <c r="K547" s="52">
        <v>43180</v>
      </c>
      <c r="L547" s="53">
        <v>1980</v>
      </c>
      <c r="M547" s="53">
        <v>1980</v>
      </c>
      <c r="N547" s="34">
        <v>0</v>
      </c>
      <c r="O547" s="3"/>
      <c r="P547" s="51" t="s">
        <v>944</v>
      </c>
    </row>
    <row r="548" ht="24" customHeight="1" spans="1:16">
      <c r="A548" s="3">
        <v>543</v>
      </c>
      <c r="B548" s="51" t="s">
        <v>945</v>
      </c>
      <c r="C548" s="51" t="s">
        <v>27</v>
      </c>
      <c r="D548" s="4"/>
      <c r="E548" s="4"/>
      <c r="F548" s="4"/>
      <c r="G548" s="39" t="s">
        <v>474</v>
      </c>
      <c r="H548" s="142" t="s">
        <v>946</v>
      </c>
      <c r="I548" s="39" t="s">
        <v>30</v>
      </c>
      <c r="J548" s="51">
        <v>1</v>
      </c>
      <c r="K548" s="52">
        <v>43279</v>
      </c>
      <c r="L548" s="56">
        <v>2090</v>
      </c>
      <c r="M548" s="56">
        <v>2090</v>
      </c>
      <c r="N548" s="34">
        <v>0</v>
      </c>
      <c r="O548" s="3"/>
      <c r="P548" s="51" t="s">
        <v>947</v>
      </c>
    </row>
    <row r="549" ht="24" customHeight="1" spans="1:16">
      <c r="A549" s="3">
        <v>544</v>
      </c>
      <c r="B549" s="39" t="s">
        <v>327</v>
      </c>
      <c r="C549" s="3" t="s">
        <v>160</v>
      </c>
      <c r="D549" s="4"/>
      <c r="E549" s="4"/>
      <c r="F549" s="4"/>
      <c r="G549" s="34" t="s">
        <v>28</v>
      </c>
      <c r="H549" s="139"/>
      <c r="I549" s="34" t="s">
        <v>30</v>
      </c>
      <c r="J549" s="34">
        <v>1</v>
      </c>
      <c r="K549" s="36">
        <v>43037</v>
      </c>
      <c r="L549" s="34">
        <v>1990</v>
      </c>
      <c r="M549" s="34">
        <v>1990</v>
      </c>
      <c r="N549" s="34">
        <v>0</v>
      </c>
      <c r="O549" s="3" t="s">
        <v>31</v>
      </c>
      <c r="P549" s="44" t="s">
        <v>948</v>
      </c>
    </row>
    <row r="550" ht="24" customHeight="1" spans="1:16">
      <c r="A550" s="3">
        <v>545</v>
      </c>
      <c r="B550" s="39" t="s">
        <v>164</v>
      </c>
      <c r="C550" s="3" t="s">
        <v>160</v>
      </c>
      <c r="D550" s="4"/>
      <c r="E550" s="4"/>
      <c r="F550" s="4"/>
      <c r="G550" s="34" t="s">
        <v>28</v>
      </c>
      <c r="H550" s="139"/>
      <c r="I550" s="34" t="s">
        <v>30</v>
      </c>
      <c r="J550" s="34">
        <v>1</v>
      </c>
      <c r="K550" s="36">
        <v>42996</v>
      </c>
      <c r="L550" s="3">
        <v>4980</v>
      </c>
      <c r="M550" s="34">
        <v>4980</v>
      </c>
      <c r="N550" s="34">
        <v>0</v>
      </c>
      <c r="O550" s="3" t="s">
        <v>31</v>
      </c>
      <c r="P550" s="44"/>
    </row>
    <row r="551" ht="24" customHeight="1" spans="1:16">
      <c r="A551" s="3">
        <v>546</v>
      </c>
      <c r="B551" s="39" t="s">
        <v>164</v>
      </c>
      <c r="C551" s="3" t="s">
        <v>160</v>
      </c>
      <c r="D551" s="4"/>
      <c r="E551" s="4"/>
      <c r="F551" s="4"/>
      <c r="G551" s="34" t="s">
        <v>28</v>
      </c>
      <c r="H551" s="139"/>
      <c r="I551" s="34" t="s">
        <v>30</v>
      </c>
      <c r="J551" s="34">
        <v>1</v>
      </c>
      <c r="K551" s="36">
        <v>42996</v>
      </c>
      <c r="L551" s="3">
        <v>4980</v>
      </c>
      <c r="M551" s="34">
        <v>4980</v>
      </c>
      <c r="N551" s="34">
        <v>0</v>
      </c>
      <c r="O551" s="3" t="s">
        <v>31</v>
      </c>
      <c r="P551" s="44"/>
    </row>
    <row r="552" ht="24" customHeight="1" spans="1:16">
      <c r="A552" s="3">
        <v>547</v>
      </c>
      <c r="B552" s="39" t="s">
        <v>164</v>
      </c>
      <c r="C552" s="3" t="s">
        <v>160</v>
      </c>
      <c r="D552" s="4"/>
      <c r="E552" s="4"/>
      <c r="F552" s="4"/>
      <c r="G552" s="34" t="s">
        <v>28</v>
      </c>
      <c r="H552" s="139"/>
      <c r="I552" s="34" t="s">
        <v>30</v>
      </c>
      <c r="J552" s="34">
        <v>1</v>
      </c>
      <c r="K552" s="36">
        <v>42996</v>
      </c>
      <c r="L552" s="3">
        <v>4980</v>
      </c>
      <c r="M552" s="34">
        <v>4980</v>
      </c>
      <c r="N552" s="34">
        <v>0</v>
      </c>
      <c r="O552" s="3" t="s">
        <v>31</v>
      </c>
      <c r="P552" s="44"/>
    </row>
    <row r="553" ht="24" customHeight="1" spans="1:16">
      <c r="A553" s="3">
        <v>548</v>
      </c>
      <c r="B553" s="39" t="s">
        <v>164</v>
      </c>
      <c r="C553" s="3" t="s">
        <v>160</v>
      </c>
      <c r="D553" s="4"/>
      <c r="E553" s="4"/>
      <c r="F553" s="4"/>
      <c r="G553" s="34" t="s">
        <v>28</v>
      </c>
      <c r="H553" s="139"/>
      <c r="I553" s="34" t="s">
        <v>30</v>
      </c>
      <c r="J553" s="34">
        <v>1</v>
      </c>
      <c r="K553" s="36">
        <v>42899</v>
      </c>
      <c r="L553" s="3">
        <v>4980</v>
      </c>
      <c r="M553" s="34">
        <v>4980</v>
      </c>
      <c r="N553" s="34">
        <v>0</v>
      </c>
      <c r="O553" s="3" t="s">
        <v>31</v>
      </c>
      <c r="P553" s="44"/>
    </row>
    <row r="554" ht="24" customHeight="1" spans="1:16">
      <c r="A554" s="3">
        <v>549</v>
      </c>
      <c r="B554" s="39" t="s">
        <v>457</v>
      </c>
      <c r="C554" s="3" t="s">
        <v>160</v>
      </c>
      <c r="D554" s="4"/>
      <c r="E554" s="4"/>
      <c r="F554" s="4"/>
      <c r="G554" s="34" t="s">
        <v>28</v>
      </c>
      <c r="H554" s="139"/>
      <c r="I554" s="34" t="s">
        <v>30</v>
      </c>
      <c r="J554" s="34">
        <v>1</v>
      </c>
      <c r="K554" s="36">
        <v>42005</v>
      </c>
      <c r="L554" s="3">
        <v>2300</v>
      </c>
      <c r="M554" s="34">
        <v>2300</v>
      </c>
      <c r="N554" s="34">
        <v>0</v>
      </c>
      <c r="O554" s="3" t="s">
        <v>31</v>
      </c>
      <c r="P554" s="44" t="s">
        <v>949</v>
      </c>
    </row>
    <row r="555" ht="24" customHeight="1" spans="1:16">
      <c r="A555" s="3">
        <v>550</v>
      </c>
      <c r="B555" s="39" t="s">
        <v>164</v>
      </c>
      <c r="C555" s="3" t="s">
        <v>160</v>
      </c>
      <c r="D555" s="4"/>
      <c r="E555" s="4"/>
      <c r="F555" s="4"/>
      <c r="G555" s="34" t="s">
        <v>28</v>
      </c>
      <c r="H555" s="139"/>
      <c r="I555" s="34" t="s">
        <v>30</v>
      </c>
      <c r="J555" s="34">
        <v>1</v>
      </c>
      <c r="K555" s="36">
        <v>42005</v>
      </c>
      <c r="L555" s="3">
        <v>5300</v>
      </c>
      <c r="M555" s="34">
        <v>5300</v>
      </c>
      <c r="N555" s="34">
        <v>0</v>
      </c>
      <c r="O555" s="3" t="s">
        <v>31</v>
      </c>
      <c r="P555" s="44" t="s">
        <v>950</v>
      </c>
    </row>
    <row r="556" ht="24" customHeight="1" spans="1:16">
      <c r="A556" s="3">
        <v>551</v>
      </c>
      <c r="B556" s="39" t="s">
        <v>164</v>
      </c>
      <c r="C556" s="3" t="s">
        <v>160</v>
      </c>
      <c r="D556" s="4"/>
      <c r="E556" s="4"/>
      <c r="F556" s="4"/>
      <c r="G556" s="34" t="s">
        <v>28</v>
      </c>
      <c r="H556" s="139"/>
      <c r="I556" s="34" t="s">
        <v>30</v>
      </c>
      <c r="J556" s="34">
        <v>1</v>
      </c>
      <c r="K556" s="36">
        <v>42005</v>
      </c>
      <c r="L556" s="3">
        <v>7400</v>
      </c>
      <c r="M556" s="34">
        <v>7400</v>
      </c>
      <c r="N556" s="34">
        <v>0</v>
      </c>
      <c r="O556" s="3" t="s">
        <v>31</v>
      </c>
      <c r="P556" s="44" t="s">
        <v>951</v>
      </c>
    </row>
    <row r="557" ht="24" customHeight="1" spans="1:16">
      <c r="A557" s="3">
        <v>552</v>
      </c>
      <c r="B557" s="39" t="s">
        <v>164</v>
      </c>
      <c r="C557" s="3" t="s">
        <v>160</v>
      </c>
      <c r="D557" s="4"/>
      <c r="E557" s="4"/>
      <c r="F557" s="4"/>
      <c r="G557" s="34" t="s">
        <v>28</v>
      </c>
      <c r="H557" s="139"/>
      <c r="I557" s="34" t="s">
        <v>30</v>
      </c>
      <c r="J557" s="34">
        <v>1</v>
      </c>
      <c r="K557" s="36">
        <v>42005</v>
      </c>
      <c r="L557" s="3">
        <v>14100</v>
      </c>
      <c r="M557" s="34">
        <v>14100</v>
      </c>
      <c r="N557" s="34">
        <v>0</v>
      </c>
      <c r="O557" s="3" t="s">
        <v>31</v>
      </c>
      <c r="P557" s="44" t="s">
        <v>952</v>
      </c>
    </row>
    <row r="558" ht="24" customHeight="1" spans="1:16">
      <c r="A558" s="3">
        <v>553</v>
      </c>
      <c r="B558" s="39" t="s">
        <v>164</v>
      </c>
      <c r="C558" s="3" t="s">
        <v>160</v>
      </c>
      <c r="D558" s="4"/>
      <c r="E558" s="4"/>
      <c r="F558" s="4"/>
      <c r="G558" s="34" t="s">
        <v>28</v>
      </c>
      <c r="H558" s="139"/>
      <c r="I558" s="34" t="s">
        <v>30</v>
      </c>
      <c r="J558" s="34">
        <v>1</v>
      </c>
      <c r="K558" s="36">
        <v>42005</v>
      </c>
      <c r="L558" s="3">
        <v>14100</v>
      </c>
      <c r="M558" s="34">
        <v>14100</v>
      </c>
      <c r="N558" s="34">
        <v>0</v>
      </c>
      <c r="O558" s="3" t="s">
        <v>31</v>
      </c>
      <c r="P558" s="44" t="s">
        <v>953</v>
      </c>
    </row>
    <row r="559" ht="24" customHeight="1" spans="1:16">
      <c r="A559" s="3">
        <v>554</v>
      </c>
      <c r="B559" s="39" t="s">
        <v>184</v>
      </c>
      <c r="C559" s="3" t="s">
        <v>160</v>
      </c>
      <c r="D559" s="4"/>
      <c r="E559" s="4"/>
      <c r="F559" s="4"/>
      <c r="G559" s="34" t="s">
        <v>28</v>
      </c>
      <c r="H559" s="139"/>
      <c r="I559" s="34" t="s">
        <v>30</v>
      </c>
      <c r="J559" s="34">
        <v>1</v>
      </c>
      <c r="K559" s="36">
        <v>42005</v>
      </c>
      <c r="L559" s="3">
        <v>4300</v>
      </c>
      <c r="M559" s="34">
        <v>4300</v>
      </c>
      <c r="N559" s="34">
        <v>0</v>
      </c>
      <c r="O559" s="3" t="s">
        <v>31</v>
      </c>
      <c r="P559" s="44" t="s">
        <v>954</v>
      </c>
    </row>
    <row r="560" ht="24" customHeight="1" spans="1:16">
      <c r="A560" s="3">
        <v>555</v>
      </c>
      <c r="B560" s="39" t="s">
        <v>423</v>
      </c>
      <c r="C560" s="3" t="s">
        <v>160</v>
      </c>
      <c r="D560" s="4"/>
      <c r="E560" s="4"/>
      <c r="F560" s="4"/>
      <c r="G560" s="34" t="s">
        <v>28</v>
      </c>
      <c r="H560" s="139"/>
      <c r="I560" s="34" t="s">
        <v>30</v>
      </c>
      <c r="J560" s="34">
        <v>1</v>
      </c>
      <c r="K560" s="36">
        <v>42005</v>
      </c>
      <c r="L560" s="3">
        <v>1250</v>
      </c>
      <c r="M560" s="34">
        <v>1250</v>
      </c>
      <c r="N560" s="34">
        <v>0</v>
      </c>
      <c r="O560" s="3" t="s">
        <v>31</v>
      </c>
      <c r="P560" s="44" t="s">
        <v>955</v>
      </c>
    </row>
    <row r="561" ht="24" customHeight="1" spans="1:16">
      <c r="A561" s="3">
        <v>556</v>
      </c>
      <c r="B561" s="39" t="s">
        <v>184</v>
      </c>
      <c r="C561" s="3" t="s">
        <v>160</v>
      </c>
      <c r="D561" s="4"/>
      <c r="E561" s="4"/>
      <c r="F561" s="4"/>
      <c r="G561" s="34" t="s">
        <v>28</v>
      </c>
      <c r="H561" s="139" t="s">
        <v>956</v>
      </c>
      <c r="I561" s="34" t="s">
        <v>957</v>
      </c>
      <c r="J561" s="34">
        <v>1</v>
      </c>
      <c r="K561" s="36">
        <v>42005</v>
      </c>
      <c r="L561" s="3">
        <v>4100</v>
      </c>
      <c r="M561" s="34">
        <v>4100</v>
      </c>
      <c r="N561" s="34">
        <v>0</v>
      </c>
      <c r="O561" s="3" t="s">
        <v>31</v>
      </c>
      <c r="P561" s="44"/>
    </row>
    <row r="562" ht="24" customHeight="1" spans="1:16">
      <c r="A562" s="3">
        <v>557</v>
      </c>
      <c r="B562" s="39" t="s">
        <v>184</v>
      </c>
      <c r="C562" s="3" t="s">
        <v>160</v>
      </c>
      <c r="D562" s="4"/>
      <c r="E562" s="4"/>
      <c r="F562" s="4"/>
      <c r="G562" s="34" t="s">
        <v>28</v>
      </c>
      <c r="H562" s="139"/>
      <c r="I562" s="34" t="s">
        <v>30</v>
      </c>
      <c r="J562" s="34">
        <v>1</v>
      </c>
      <c r="K562" s="36">
        <v>42005</v>
      </c>
      <c r="L562" s="3">
        <v>3900</v>
      </c>
      <c r="M562" s="34">
        <v>3900</v>
      </c>
      <c r="N562" s="34">
        <v>0</v>
      </c>
      <c r="O562" s="3" t="s">
        <v>31</v>
      </c>
      <c r="P562" s="44"/>
    </row>
    <row r="563" ht="24" customHeight="1" spans="1:16">
      <c r="A563" s="3">
        <v>558</v>
      </c>
      <c r="B563" s="39" t="s">
        <v>457</v>
      </c>
      <c r="C563" s="3" t="s">
        <v>160</v>
      </c>
      <c r="D563" s="4"/>
      <c r="E563" s="4"/>
      <c r="F563" s="4"/>
      <c r="G563" s="34" t="s">
        <v>28</v>
      </c>
      <c r="H563" s="139"/>
      <c r="I563" s="34" t="s">
        <v>30</v>
      </c>
      <c r="J563" s="34">
        <v>1</v>
      </c>
      <c r="K563" s="36">
        <v>42005</v>
      </c>
      <c r="L563" s="3">
        <v>2000</v>
      </c>
      <c r="M563" s="34">
        <v>2000</v>
      </c>
      <c r="N563" s="34">
        <v>0</v>
      </c>
      <c r="O563" s="3" t="s">
        <v>31</v>
      </c>
      <c r="P563" s="44" t="s">
        <v>958</v>
      </c>
    </row>
    <row r="564" ht="24" customHeight="1" spans="1:16">
      <c r="A564" s="3">
        <v>559</v>
      </c>
      <c r="B564" s="39" t="s">
        <v>167</v>
      </c>
      <c r="C564" s="3" t="s">
        <v>160</v>
      </c>
      <c r="D564" s="4"/>
      <c r="E564" s="4"/>
      <c r="F564" s="4"/>
      <c r="G564" s="34" t="s">
        <v>28</v>
      </c>
      <c r="H564" s="139"/>
      <c r="I564" s="34" t="s">
        <v>30</v>
      </c>
      <c r="J564" s="34">
        <v>1</v>
      </c>
      <c r="K564" s="36">
        <v>42005</v>
      </c>
      <c r="L564" s="3">
        <v>1200</v>
      </c>
      <c r="M564" s="34">
        <v>1200</v>
      </c>
      <c r="N564" s="34">
        <v>0</v>
      </c>
      <c r="O564" s="3" t="s">
        <v>31</v>
      </c>
      <c r="P564" s="44" t="s">
        <v>959</v>
      </c>
    </row>
    <row r="565" ht="31.95" customHeight="1" spans="1:16">
      <c r="A565" s="3">
        <v>560</v>
      </c>
      <c r="B565" s="39" t="s">
        <v>341</v>
      </c>
      <c r="C565" s="3"/>
      <c r="D565" s="4" t="s">
        <v>342</v>
      </c>
      <c r="E565" s="4"/>
      <c r="F565" s="4"/>
      <c r="G565" s="34" t="s">
        <v>28</v>
      </c>
      <c r="H565" s="139"/>
      <c r="I565" s="34" t="s">
        <v>960</v>
      </c>
      <c r="J565" s="34">
        <v>1</v>
      </c>
      <c r="K565" s="36">
        <v>41639</v>
      </c>
      <c r="L565" s="3">
        <v>650</v>
      </c>
      <c r="M565" s="34">
        <v>650</v>
      </c>
      <c r="N565" s="34">
        <v>0</v>
      </c>
      <c r="O565" s="3" t="s">
        <v>31</v>
      </c>
      <c r="P565" s="44"/>
    </row>
    <row r="566" ht="24" customHeight="1" spans="1:16">
      <c r="A566" s="3">
        <v>561</v>
      </c>
      <c r="B566" s="39" t="s">
        <v>167</v>
      </c>
      <c r="C566" s="3" t="s">
        <v>160</v>
      </c>
      <c r="D566" s="4"/>
      <c r="E566" s="4"/>
      <c r="F566" s="4"/>
      <c r="G566" s="34" t="s">
        <v>28</v>
      </c>
      <c r="H566" s="139"/>
      <c r="I566" s="34" t="s">
        <v>30</v>
      </c>
      <c r="J566" s="34">
        <v>1</v>
      </c>
      <c r="K566" s="36">
        <v>40533</v>
      </c>
      <c r="L566" s="3">
        <v>2759</v>
      </c>
      <c r="M566" s="34">
        <v>2759</v>
      </c>
      <c r="N566" s="34">
        <v>0</v>
      </c>
      <c r="O566" s="3" t="s">
        <v>31</v>
      </c>
      <c r="P566" s="168" t="s">
        <v>961</v>
      </c>
    </row>
    <row r="567" ht="24" customHeight="1" spans="1:16">
      <c r="A567" s="3">
        <v>562</v>
      </c>
      <c r="B567" s="39" t="s">
        <v>184</v>
      </c>
      <c r="C567" s="3" t="s">
        <v>160</v>
      </c>
      <c r="D567" s="4"/>
      <c r="E567" s="4"/>
      <c r="F567" s="4"/>
      <c r="G567" s="34" t="s">
        <v>28</v>
      </c>
      <c r="H567" s="139"/>
      <c r="I567" s="34" t="s">
        <v>30</v>
      </c>
      <c r="J567" s="34">
        <v>1</v>
      </c>
      <c r="K567" s="36">
        <v>40282</v>
      </c>
      <c r="L567" s="3">
        <v>5320</v>
      </c>
      <c r="M567" s="34">
        <v>5320</v>
      </c>
      <c r="N567" s="34">
        <v>0</v>
      </c>
      <c r="O567" s="3" t="s">
        <v>31</v>
      </c>
      <c r="P567" s="168" t="s">
        <v>962</v>
      </c>
    </row>
    <row r="568" ht="24" customHeight="1" spans="1:16">
      <c r="A568" s="3">
        <v>563</v>
      </c>
      <c r="B568" s="39" t="s">
        <v>171</v>
      </c>
      <c r="C568" s="3" t="s">
        <v>160</v>
      </c>
      <c r="D568" s="4"/>
      <c r="E568" s="4"/>
      <c r="F568" s="4"/>
      <c r="G568" s="34" t="s">
        <v>28</v>
      </c>
      <c r="H568" s="139" t="s">
        <v>963</v>
      </c>
      <c r="I568" s="34" t="s">
        <v>30</v>
      </c>
      <c r="J568" s="34">
        <v>1</v>
      </c>
      <c r="K568" s="36">
        <v>40163</v>
      </c>
      <c r="L568" s="3">
        <v>51145</v>
      </c>
      <c r="M568" s="34">
        <v>51145</v>
      </c>
      <c r="N568" s="34">
        <v>0</v>
      </c>
      <c r="O568" s="3" t="s">
        <v>31</v>
      </c>
      <c r="P568" s="168" t="s">
        <v>964</v>
      </c>
    </row>
    <row r="569" ht="24" customHeight="1" spans="1:16">
      <c r="A569" s="3">
        <v>564</v>
      </c>
      <c r="B569" s="39" t="s">
        <v>965</v>
      </c>
      <c r="C569" s="3" t="s">
        <v>160</v>
      </c>
      <c r="D569" s="4"/>
      <c r="E569" s="4"/>
      <c r="F569" s="4"/>
      <c r="G569" s="34" t="s">
        <v>28</v>
      </c>
      <c r="H569" s="139" t="s">
        <v>966</v>
      </c>
      <c r="I569" s="34" t="s">
        <v>957</v>
      </c>
      <c r="J569" s="34">
        <v>1</v>
      </c>
      <c r="K569" s="36">
        <v>39531</v>
      </c>
      <c r="L569" s="3">
        <v>690</v>
      </c>
      <c r="M569" s="34">
        <v>690</v>
      </c>
      <c r="N569" s="34">
        <v>0</v>
      </c>
      <c r="O569" s="3" t="s">
        <v>31</v>
      </c>
      <c r="P569" s="168" t="s">
        <v>967</v>
      </c>
    </row>
    <row r="570" ht="24" customHeight="1" spans="1:16">
      <c r="A570" s="3">
        <v>565</v>
      </c>
      <c r="B570" s="39" t="s">
        <v>968</v>
      </c>
      <c r="C570" s="3" t="s">
        <v>160</v>
      </c>
      <c r="D570" s="4"/>
      <c r="E570" s="4"/>
      <c r="F570" s="4"/>
      <c r="G570" s="34" t="s">
        <v>28</v>
      </c>
      <c r="H570" s="139" t="s">
        <v>529</v>
      </c>
      <c r="I570" s="34" t="s">
        <v>957</v>
      </c>
      <c r="J570" s="34">
        <v>1</v>
      </c>
      <c r="K570" s="36">
        <v>39072</v>
      </c>
      <c r="L570" s="3">
        <v>900</v>
      </c>
      <c r="M570" s="34">
        <v>900</v>
      </c>
      <c r="N570" s="34">
        <v>0</v>
      </c>
      <c r="O570" s="3" t="s">
        <v>31</v>
      </c>
      <c r="P570" s="44"/>
    </row>
    <row r="571" ht="24" customHeight="1" spans="1:16">
      <c r="A571" s="3">
        <v>566</v>
      </c>
      <c r="B571" s="39" t="s">
        <v>968</v>
      </c>
      <c r="C571" s="3" t="s">
        <v>160</v>
      </c>
      <c r="D571" s="4"/>
      <c r="E571" s="4"/>
      <c r="F571" s="4"/>
      <c r="G571" s="34" t="s">
        <v>28</v>
      </c>
      <c r="H571" s="139" t="s">
        <v>529</v>
      </c>
      <c r="I571" s="34" t="s">
        <v>957</v>
      </c>
      <c r="J571" s="34">
        <v>1</v>
      </c>
      <c r="K571" s="36">
        <v>39072</v>
      </c>
      <c r="L571" s="3">
        <v>900</v>
      </c>
      <c r="M571" s="34">
        <v>900</v>
      </c>
      <c r="N571" s="34">
        <v>0</v>
      </c>
      <c r="O571" s="3" t="s">
        <v>31</v>
      </c>
      <c r="P571" s="44"/>
    </row>
    <row r="572" ht="24" customHeight="1" spans="1:16">
      <c r="A572" s="3">
        <v>567</v>
      </c>
      <c r="B572" s="39" t="s">
        <v>969</v>
      </c>
      <c r="C572" s="3" t="s">
        <v>160</v>
      </c>
      <c r="D572" s="4"/>
      <c r="E572" s="4"/>
      <c r="F572" s="4"/>
      <c r="G572" s="34" t="s">
        <v>28</v>
      </c>
      <c r="H572" s="139" t="s">
        <v>846</v>
      </c>
      <c r="I572" s="34" t="s">
        <v>30</v>
      </c>
      <c r="J572" s="34">
        <v>1</v>
      </c>
      <c r="K572" s="36">
        <v>38979</v>
      </c>
      <c r="L572" s="3">
        <v>12700</v>
      </c>
      <c r="M572" s="34">
        <v>12700</v>
      </c>
      <c r="N572" s="34">
        <v>0</v>
      </c>
      <c r="O572" s="3" t="s">
        <v>31</v>
      </c>
      <c r="P572" s="168" t="s">
        <v>970</v>
      </c>
    </row>
    <row r="573" ht="24" customHeight="1" spans="1:16">
      <c r="A573" s="3">
        <v>568</v>
      </c>
      <c r="B573" s="39" t="s">
        <v>971</v>
      </c>
      <c r="C573" s="3" t="s">
        <v>160</v>
      </c>
      <c r="D573" s="4"/>
      <c r="E573" s="4"/>
      <c r="F573" s="4"/>
      <c r="G573" s="34" t="s">
        <v>28</v>
      </c>
      <c r="H573" s="139" t="s">
        <v>972</v>
      </c>
      <c r="I573" s="34" t="s">
        <v>30</v>
      </c>
      <c r="J573" s="34">
        <v>1</v>
      </c>
      <c r="K573" s="36">
        <v>38946</v>
      </c>
      <c r="L573" s="3">
        <v>5070</v>
      </c>
      <c r="M573" s="34">
        <v>5070</v>
      </c>
      <c r="N573" s="34">
        <v>0</v>
      </c>
      <c r="O573" s="3" t="s">
        <v>31</v>
      </c>
      <c r="P573" s="168" t="s">
        <v>973</v>
      </c>
    </row>
    <row r="574" ht="24" customHeight="1" spans="1:16">
      <c r="A574" s="3">
        <v>569</v>
      </c>
      <c r="B574" s="39" t="s">
        <v>202</v>
      </c>
      <c r="C574" s="3" t="s">
        <v>160</v>
      </c>
      <c r="D574" s="4"/>
      <c r="E574" s="4"/>
      <c r="F574" s="4"/>
      <c r="G574" s="34" t="s">
        <v>28</v>
      </c>
      <c r="H574" s="139" t="s">
        <v>203</v>
      </c>
      <c r="I574" s="34" t="s">
        <v>30</v>
      </c>
      <c r="J574" s="34">
        <v>1</v>
      </c>
      <c r="K574" s="36">
        <v>38831</v>
      </c>
      <c r="L574" s="3">
        <v>7080</v>
      </c>
      <c r="M574" s="34">
        <v>7080</v>
      </c>
      <c r="N574" s="34">
        <v>0</v>
      </c>
      <c r="O574" s="3" t="s">
        <v>31</v>
      </c>
      <c r="P574" s="168" t="s">
        <v>974</v>
      </c>
    </row>
    <row r="575" ht="24" customHeight="1" spans="1:16">
      <c r="A575" s="3">
        <v>570</v>
      </c>
      <c r="B575" s="39" t="s">
        <v>202</v>
      </c>
      <c r="C575" s="3" t="s">
        <v>160</v>
      </c>
      <c r="D575" s="4"/>
      <c r="E575" s="4"/>
      <c r="F575" s="4"/>
      <c r="G575" s="34" t="s">
        <v>28</v>
      </c>
      <c r="H575" s="139" t="s">
        <v>203</v>
      </c>
      <c r="I575" s="34" t="s">
        <v>30</v>
      </c>
      <c r="J575" s="34">
        <v>1</v>
      </c>
      <c r="K575" s="36">
        <v>38621</v>
      </c>
      <c r="L575" s="3">
        <v>7200</v>
      </c>
      <c r="M575" s="34">
        <v>7200</v>
      </c>
      <c r="N575" s="34">
        <v>0</v>
      </c>
      <c r="O575" s="3" t="s">
        <v>31</v>
      </c>
      <c r="P575" s="168" t="s">
        <v>975</v>
      </c>
    </row>
    <row r="576" ht="24" customHeight="1" spans="1:16">
      <c r="A576" s="3">
        <v>571</v>
      </c>
      <c r="B576" s="39" t="s">
        <v>202</v>
      </c>
      <c r="C576" s="3" t="s">
        <v>160</v>
      </c>
      <c r="D576" s="4"/>
      <c r="E576" s="4"/>
      <c r="F576" s="4"/>
      <c r="G576" s="34" t="s">
        <v>28</v>
      </c>
      <c r="H576" s="139" t="s">
        <v>203</v>
      </c>
      <c r="I576" s="34" t="s">
        <v>30</v>
      </c>
      <c r="J576" s="34">
        <v>1</v>
      </c>
      <c r="K576" s="36">
        <v>38621</v>
      </c>
      <c r="L576" s="3">
        <v>7200</v>
      </c>
      <c r="M576" s="34">
        <v>7200</v>
      </c>
      <c r="N576" s="34">
        <v>0</v>
      </c>
      <c r="O576" s="3" t="s">
        <v>31</v>
      </c>
      <c r="P576" s="168" t="s">
        <v>976</v>
      </c>
    </row>
    <row r="577" ht="24" customHeight="1" spans="1:16">
      <c r="A577" s="3">
        <v>572</v>
      </c>
      <c r="B577" s="39" t="s">
        <v>202</v>
      </c>
      <c r="C577" s="3" t="s">
        <v>160</v>
      </c>
      <c r="D577" s="4"/>
      <c r="E577" s="4"/>
      <c r="F577" s="4"/>
      <c r="G577" s="34" t="s">
        <v>28</v>
      </c>
      <c r="H577" s="139" t="s">
        <v>203</v>
      </c>
      <c r="I577" s="34" t="s">
        <v>30</v>
      </c>
      <c r="J577" s="34">
        <v>1</v>
      </c>
      <c r="K577" s="36">
        <v>38621</v>
      </c>
      <c r="L577" s="3">
        <v>7200</v>
      </c>
      <c r="M577" s="34">
        <v>7200</v>
      </c>
      <c r="N577" s="34">
        <v>0</v>
      </c>
      <c r="O577" s="3" t="s">
        <v>31</v>
      </c>
      <c r="P577" s="168" t="s">
        <v>977</v>
      </c>
    </row>
    <row r="578" ht="24" customHeight="1" spans="1:16">
      <c r="A578" s="3">
        <v>573</v>
      </c>
      <c r="B578" s="39" t="s">
        <v>202</v>
      </c>
      <c r="C578" s="3" t="s">
        <v>160</v>
      </c>
      <c r="D578" s="4"/>
      <c r="E578" s="4"/>
      <c r="F578" s="4"/>
      <c r="G578" s="34" t="s">
        <v>28</v>
      </c>
      <c r="H578" s="139" t="s">
        <v>203</v>
      </c>
      <c r="I578" s="34" t="s">
        <v>30</v>
      </c>
      <c r="J578" s="34">
        <v>1</v>
      </c>
      <c r="K578" s="36">
        <v>38621</v>
      </c>
      <c r="L578" s="3">
        <v>7200</v>
      </c>
      <c r="M578" s="34">
        <v>7200</v>
      </c>
      <c r="N578" s="34">
        <v>0</v>
      </c>
      <c r="O578" s="3" t="s">
        <v>31</v>
      </c>
      <c r="P578" s="168" t="s">
        <v>978</v>
      </c>
    </row>
    <row r="579" ht="24" customHeight="1" spans="1:16">
      <c r="A579" s="3">
        <v>574</v>
      </c>
      <c r="B579" s="39" t="s">
        <v>202</v>
      </c>
      <c r="C579" s="3" t="s">
        <v>160</v>
      </c>
      <c r="D579" s="4"/>
      <c r="E579" s="4"/>
      <c r="F579" s="4"/>
      <c r="G579" s="34" t="s">
        <v>28</v>
      </c>
      <c r="H579" s="139" t="s">
        <v>203</v>
      </c>
      <c r="I579" s="34" t="s">
        <v>30</v>
      </c>
      <c r="J579" s="34">
        <v>1</v>
      </c>
      <c r="K579" s="36">
        <v>38621</v>
      </c>
      <c r="L579" s="3">
        <v>7200</v>
      </c>
      <c r="M579" s="34">
        <v>7200</v>
      </c>
      <c r="N579" s="34">
        <v>0</v>
      </c>
      <c r="O579" s="3" t="s">
        <v>31</v>
      </c>
      <c r="P579" s="168" t="s">
        <v>979</v>
      </c>
    </row>
    <row r="580" ht="30" customHeight="1" spans="1:16">
      <c r="A580" s="3">
        <v>575</v>
      </c>
      <c r="B580" s="39" t="s">
        <v>980</v>
      </c>
      <c r="C580" s="3" t="s">
        <v>160</v>
      </c>
      <c r="D580" s="4"/>
      <c r="E580" s="4"/>
      <c r="F580" s="4"/>
      <c r="G580" s="34" t="s">
        <v>28</v>
      </c>
      <c r="H580" s="139" t="s">
        <v>981</v>
      </c>
      <c r="I580" s="34" t="s">
        <v>30</v>
      </c>
      <c r="J580" s="34">
        <v>1</v>
      </c>
      <c r="K580" s="36">
        <v>38600</v>
      </c>
      <c r="L580" s="3">
        <v>6400</v>
      </c>
      <c r="M580" s="34">
        <v>6400</v>
      </c>
      <c r="N580" s="34">
        <v>0</v>
      </c>
      <c r="O580" s="3" t="s">
        <v>31</v>
      </c>
      <c r="P580" s="168" t="s">
        <v>982</v>
      </c>
    </row>
    <row r="581" ht="24" customHeight="1" spans="1:16">
      <c r="A581" s="3">
        <v>576</v>
      </c>
      <c r="B581" s="39" t="s">
        <v>983</v>
      </c>
      <c r="C581" s="3" t="s">
        <v>160</v>
      </c>
      <c r="D581" s="4"/>
      <c r="E581" s="4"/>
      <c r="F581" s="4"/>
      <c r="G581" s="34" t="s">
        <v>28</v>
      </c>
      <c r="H581" s="139" t="s">
        <v>984</v>
      </c>
      <c r="I581" s="34" t="s">
        <v>30</v>
      </c>
      <c r="J581" s="34">
        <v>1</v>
      </c>
      <c r="K581" s="36">
        <v>37324</v>
      </c>
      <c r="L581" s="3">
        <v>8900</v>
      </c>
      <c r="M581" s="34">
        <v>8900</v>
      </c>
      <c r="N581" s="34">
        <v>0</v>
      </c>
      <c r="O581" s="3" t="s">
        <v>31</v>
      </c>
      <c r="P581" s="168" t="s">
        <v>985</v>
      </c>
    </row>
    <row r="582" ht="24" customHeight="1" spans="1:16">
      <c r="A582" s="3">
        <v>577</v>
      </c>
      <c r="B582" s="39" t="s">
        <v>394</v>
      </c>
      <c r="C582" s="3" t="s">
        <v>160</v>
      </c>
      <c r="D582" s="4"/>
      <c r="E582" s="4"/>
      <c r="F582" s="4"/>
      <c r="G582" s="34" t="s">
        <v>28</v>
      </c>
      <c r="H582" s="139" t="s">
        <v>46</v>
      </c>
      <c r="I582" s="34" t="s">
        <v>30</v>
      </c>
      <c r="J582" s="34">
        <v>1</v>
      </c>
      <c r="K582" s="36">
        <v>37477</v>
      </c>
      <c r="L582" s="3">
        <v>2650</v>
      </c>
      <c r="M582" s="34">
        <v>2650</v>
      </c>
      <c r="N582" s="34">
        <v>0</v>
      </c>
      <c r="O582" s="3" t="s">
        <v>31</v>
      </c>
      <c r="P582" s="168" t="s">
        <v>986</v>
      </c>
    </row>
    <row r="583" ht="24" customHeight="1" spans="1:16">
      <c r="A583" s="3">
        <v>578</v>
      </c>
      <c r="B583" s="39" t="s">
        <v>193</v>
      </c>
      <c r="C583" s="3" t="s">
        <v>160</v>
      </c>
      <c r="D583" s="4"/>
      <c r="E583" s="4"/>
      <c r="F583" s="4"/>
      <c r="G583" s="34" t="s">
        <v>28</v>
      </c>
      <c r="H583" s="139" t="s">
        <v>987</v>
      </c>
      <c r="I583" s="34" t="s">
        <v>30</v>
      </c>
      <c r="J583" s="34">
        <v>1</v>
      </c>
      <c r="K583" s="36">
        <v>37004</v>
      </c>
      <c r="L583" s="3">
        <v>5000</v>
      </c>
      <c r="M583" s="34">
        <v>5000</v>
      </c>
      <c r="N583" s="34">
        <v>0</v>
      </c>
      <c r="O583" s="3" t="s">
        <v>31</v>
      </c>
      <c r="P583" s="168" t="s">
        <v>988</v>
      </c>
    </row>
    <row r="584" ht="24" customHeight="1" spans="1:16">
      <c r="A584" s="3">
        <v>579</v>
      </c>
      <c r="B584" s="39" t="s">
        <v>193</v>
      </c>
      <c r="C584" s="3" t="s">
        <v>160</v>
      </c>
      <c r="D584" s="4"/>
      <c r="E584" s="4"/>
      <c r="F584" s="4"/>
      <c r="G584" s="34" t="s">
        <v>28</v>
      </c>
      <c r="H584" s="139" t="s">
        <v>987</v>
      </c>
      <c r="I584" s="34" t="s">
        <v>30</v>
      </c>
      <c r="J584" s="34">
        <v>1</v>
      </c>
      <c r="K584" s="36">
        <v>36584</v>
      </c>
      <c r="L584" s="3">
        <v>4850</v>
      </c>
      <c r="M584" s="34">
        <v>4850</v>
      </c>
      <c r="N584" s="34">
        <v>0</v>
      </c>
      <c r="O584" s="3" t="s">
        <v>31</v>
      </c>
      <c r="P584" s="168" t="s">
        <v>989</v>
      </c>
    </row>
    <row r="585" ht="24" customHeight="1" spans="1:16">
      <c r="A585" s="3">
        <v>580</v>
      </c>
      <c r="B585" s="39" t="s">
        <v>171</v>
      </c>
      <c r="C585" s="3" t="s">
        <v>160</v>
      </c>
      <c r="D585" s="4"/>
      <c r="E585" s="4"/>
      <c r="F585" s="4"/>
      <c r="G585" s="39"/>
      <c r="H585" s="128"/>
      <c r="I585" s="3" t="s">
        <v>30</v>
      </c>
      <c r="J585" s="3">
        <v>1</v>
      </c>
      <c r="K585" s="5">
        <v>42613</v>
      </c>
      <c r="L585" s="3">
        <v>7147</v>
      </c>
      <c r="M585" s="3">
        <v>7147</v>
      </c>
      <c r="N585" s="3">
        <v>0</v>
      </c>
      <c r="O585" s="3" t="s">
        <v>31</v>
      </c>
      <c r="P585" s="44" t="s">
        <v>990</v>
      </c>
    </row>
    <row r="586" ht="24" customHeight="1" spans="1:16">
      <c r="A586" s="3">
        <v>581</v>
      </c>
      <c r="B586" s="3" t="s">
        <v>171</v>
      </c>
      <c r="C586" s="3" t="s">
        <v>160</v>
      </c>
      <c r="D586" s="4"/>
      <c r="E586" s="4"/>
      <c r="F586" s="4"/>
      <c r="G586" s="39" t="s">
        <v>439</v>
      </c>
      <c r="H586" s="128"/>
      <c r="I586" s="3"/>
      <c r="J586" s="3">
        <v>1</v>
      </c>
      <c r="K586" s="36">
        <v>42005</v>
      </c>
      <c r="L586" s="3">
        <v>7500</v>
      </c>
      <c r="M586" s="3">
        <v>7500</v>
      </c>
      <c r="N586" s="3">
        <v>0</v>
      </c>
      <c r="O586" s="3" t="s">
        <v>31</v>
      </c>
      <c r="P586" s="34" t="s">
        <v>991</v>
      </c>
    </row>
    <row r="587" ht="24" customHeight="1" spans="1:16">
      <c r="A587" s="3">
        <v>582</v>
      </c>
      <c r="B587" s="3" t="s">
        <v>164</v>
      </c>
      <c r="C587" s="3" t="s">
        <v>160</v>
      </c>
      <c r="D587" s="4"/>
      <c r="E587" s="4"/>
      <c r="F587" s="4"/>
      <c r="G587" s="39" t="s">
        <v>439</v>
      </c>
      <c r="H587" s="128"/>
      <c r="I587" s="3"/>
      <c r="J587" s="3">
        <v>1</v>
      </c>
      <c r="K587" s="36">
        <v>42005</v>
      </c>
      <c r="L587" s="3">
        <v>7400</v>
      </c>
      <c r="M587" s="3">
        <v>7400</v>
      </c>
      <c r="N587" s="3">
        <v>0</v>
      </c>
      <c r="O587" s="3" t="s">
        <v>31</v>
      </c>
      <c r="P587" s="34" t="s">
        <v>992</v>
      </c>
    </row>
    <row r="588" ht="24" customHeight="1" spans="1:16">
      <c r="A588" s="3">
        <v>583</v>
      </c>
      <c r="B588" s="3" t="s">
        <v>993</v>
      </c>
      <c r="C588" s="3" t="s">
        <v>160</v>
      </c>
      <c r="D588" s="4"/>
      <c r="E588" s="4"/>
      <c r="F588" s="4"/>
      <c r="G588" s="39" t="s">
        <v>439</v>
      </c>
      <c r="H588" s="128"/>
      <c r="I588" s="3"/>
      <c r="J588" s="3">
        <v>1</v>
      </c>
      <c r="K588" s="36">
        <v>42005</v>
      </c>
      <c r="L588" s="3">
        <v>7920</v>
      </c>
      <c r="M588" s="3">
        <v>7920</v>
      </c>
      <c r="N588" s="3">
        <v>0</v>
      </c>
      <c r="O588" s="3" t="s">
        <v>31</v>
      </c>
      <c r="P588" s="34" t="s">
        <v>994</v>
      </c>
    </row>
    <row r="589" ht="24" customHeight="1" spans="1:16">
      <c r="A589" s="3">
        <v>584</v>
      </c>
      <c r="B589" s="3" t="s">
        <v>178</v>
      </c>
      <c r="C589" s="3" t="s">
        <v>160</v>
      </c>
      <c r="D589" s="4"/>
      <c r="E589" s="4"/>
      <c r="F589" s="4"/>
      <c r="G589" s="39" t="s">
        <v>439</v>
      </c>
      <c r="H589" s="128"/>
      <c r="I589" s="3"/>
      <c r="J589" s="3">
        <v>1</v>
      </c>
      <c r="K589" s="36">
        <v>41639</v>
      </c>
      <c r="L589" s="3">
        <v>2460</v>
      </c>
      <c r="M589" s="3">
        <v>2460</v>
      </c>
      <c r="N589" s="3">
        <v>0</v>
      </c>
      <c r="O589" s="3" t="s">
        <v>31</v>
      </c>
      <c r="P589" s="34" t="s">
        <v>995</v>
      </c>
    </row>
    <row r="590" ht="24" customHeight="1" spans="1:16">
      <c r="A590" s="3">
        <v>585</v>
      </c>
      <c r="B590" s="3" t="s">
        <v>178</v>
      </c>
      <c r="C590" s="3" t="s">
        <v>160</v>
      </c>
      <c r="D590" s="4"/>
      <c r="E590" s="4"/>
      <c r="F590" s="4"/>
      <c r="G590" s="39" t="s">
        <v>439</v>
      </c>
      <c r="H590" s="128" t="s">
        <v>996</v>
      </c>
      <c r="I590" s="3"/>
      <c r="J590" s="3">
        <v>1</v>
      </c>
      <c r="K590" s="36">
        <v>41639</v>
      </c>
      <c r="L590" s="3">
        <v>2460</v>
      </c>
      <c r="M590" s="3">
        <v>2460</v>
      </c>
      <c r="N590" s="3">
        <v>0</v>
      </c>
      <c r="O590" s="3" t="s">
        <v>31</v>
      </c>
      <c r="P590" s="34" t="s">
        <v>997</v>
      </c>
    </row>
    <row r="591" ht="24" customHeight="1" spans="1:16">
      <c r="A591" s="3">
        <v>586</v>
      </c>
      <c r="B591" s="3" t="s">
        <v>174</v>
      </c>
      <c r="C591" s="3" t="s">
        <v>160</v>
      </c>
      <c r="D591" s="4"/>
      <c r="E591" s="4"/>
      <c r="F591" s="4"/>
      <c r="G591" s="39" t="s">
        <v>439</v>
      </c>
      <c r="H591" s="128"/>
      <c r="I591" s="3"/>
      <c r="J591" s="3">
        <v>1</v>
      </c>
      <c r="K591" s="36">
        <v>41639</v>
      </c>
      <c r="L591" s="3">
        <v>5900</v>
      </c>
      <c r="M591" s="3">
        <v>5900</v>
      </c>
      <c r="N591" s="3">
        <v>0</v>
      </c>
      <c r="O591" s="3" t="s">
        <v>31</v>
      </c>
      <c r="P591" s="34" t="s">
        <v>998</v>
      </c>
    </row>
    <row r="592" ht="24" customHeight="1" spans="1:16">
      <c r="A592" s="3">
        <v>587</v>
      </c>
      <c r="B592" s="3" t="s">
        <v>174</v>
      </c>
      <c r="C592" s="3" t="s">
        <v>160</v>
      </c>
      <c r="D592" s="4"/>
      <c r="E592" s="4"/>
      <c r="F592" s="4"/>
      <c r="G592" s="39" t="s">
        <v>439</v>
      </c>
      <c r="H592" s="128"/>
      <c r="I592" s="3"/>
      <c r="J592" s="3">
        <v>1</v>
      </c>
      <c r="K592" s="36">
        <v>41639</v>
      </c>
      <c r="L592" s="3">
        <v>4900</v>
      </c>
      <c r="M592" s="3">
        <v>4900</v>
      </c>
      <c r="N592" s="3">
        <v>0</v>
      </c>
      <c r="O592" s="3" t="s">
        <v>31</v>
      </c>
      <c r="P592" s="34" t="s">
        <v>999</v>
      </c>
    </row>
    <row r="593" ht="24" customHeight="1" spans="1:16">
      <c r="A593" s="3">
        <v>588</v>
      </c>
      <c r="B593" s="3" t="s">
        <v>174</v>
      </c>
      <c r="C593" s="3" t="s">
        <v>160</v>
      </c>
      <c r="D593" s="4"/>
      <c r="E593" s="4"/>
      <c r="F593" s="4"/>
      <c r="G593" s="39" t="s">
        <v>439</v>
      </c>
      <c r="H593" s="128"/>
      <c r="I593" s="3"/>
      <c r="J593" s="3">
        <v>1</v>
      </c>
      <c r="K593" s="36">
        <v>41639</v>
      </c>
      <c r="L593" s="3">
        <v>4900</v>
      </c>
      <c r="M593" s="3">
        <v>4900</v>
      </c>
      <c r="N593" s="3">
        <v>0</v>
      </c>
      <c r="O593" s="3" t="s">
        <v>31</v>
      </c>
      <c r="P593" s="34" t="s">
        <v>1000</v>
      </c>
    </row>
    <row r="594" ht="24" customHeight="1" spans="1:16">
      <c r="A594" s="3">
        <v>589</v>
      </c>
      <c r="B594" s="3" t="s">
        <v>171</v>
      </c>
      <c r="C594" s="3" t="s">
        <v>160</v>
      </c>
      <c r="D594" s="4"/>
      <c r="E594" s="4"/>
      <c r="F594" s="4"/>
      <c r="G594" s="39" t="s">
        <v>439</v>
      </c>
      <c r="H594" s="128"/>
      <c r="I594" s="3"/>
      <c r="J594" s="3">
        <v>1</v>
      </c>
      <c r="K594" s="36">
        <v>41639</v>
      </c>
      <c r="L594" s="3">
        <v>8900</v>
      </c>
      <c r="M594" s="3">
        <v>8900</v>
      </c>
      <c r="N594" s="3">
        <v>0</v>
      </c>
      <c r="O594" s="3" t="s">
        <v>31</v>
      </c>
      <c r="P594" s="34" t="s">
        <v>1001</v>
      </c>
    </row>
    <row r="595" ht="24" customHeight="1" spans="1:16">
      <c r="A595" s="3">
        <v>590</v>
      </c>
      <c r="B595" s="3" t="s">
        <v>167</v>
      </c>
      <c r="C595" s="3" t="s">
        <v>160</v>
      </c>
      <c r="D595" s="4"/>
      <c r="E595" s="4"/>
      <c r="F595" s="4"/>
      <c r="G595" s="39" t="s">
        <v>439</v>
      </c>
      <c r="H595" s="128"/>
      <c r="I595" s="3"/>
      <c r="J595" s="3">
        <v>1</v>
      </c>
      <c r="K595" s="36">
        <v>41639</v>
      </c>
      <c r="L595" s="3">
        <v>2640</v>
      </c>
      <c r="M595" s="3">
        <v>2640</v>
      </c>
      <c r="N595" s="3">
        <v>0</v>
      </c>
      <c r="O595" s="3" t="s">
        <v>31</v>
      </c>
      <c r="P595" s="34" t="s">
        <v>1002</v>
      </c>
    </row>
    <row r="596" ht="24" customHeight="1" spans="1:16">
      <c r="A596" s="3">
        <v>591</v>
      </c>
      <c r="B596" s="3" t="s">
        <v>1003</v>
      </c>
      <c r="C596" s="3" t="s">
        <v>160</v>
      </c>
      <c r="D596" s="4"/>
      <c r="E596" s="4"/>
      <c r="F596" s="4"/>
      <c r="G596" s="39" t="s">
        <v>439</v>
      </c>
      <c r="H596" s="128" t="s">
        <v>1004</v>
      </c>
      <c r="I596" s="3"/>
      <c r="J596" s="3">
        <v>1</v>
      </c>
      <c r="K596" s="36">
        <v>40067</v>
      </c>
      <c r="L596" s="3">
        <v>2100</v>
      </c>
      <c r="M596" s="3">
        <v>2100</v>
      </c>
      <c r="N596" s="3">
        <v>0</v>
      </c>
      <c r="O596" s="3" t="s">
        <v>31</v>
      </c>
      <c r="P596" s="34" t="s">
        <v>1005</v>
      </c>
    </row>
    <row r="597" ht="24" customHeight="1" spans="1:16">
      <c r="A597" s="3">
        <v>592</v>
      </c>
      <c r="B597" s="3" t="s">
        <v>381</v>
      </c>
      <c r="C597" s="3" t="s">
        <v>160</v>
      </c>
      <c r="D597" s="4"/>
      <c r="E597" s="4"/>
      <c r="F597" s="4"/>
      <c r="G597" s="39" t="s">
        <v>439</v>
      </c>
      <c r="H597" s="128" t="s">
        <v>1006</v>
      </c>
      <c r="I597" s="3"/>
      <c r="J597" s="3">
        <v>1</v>
      </c>
      <c r="K597" s="36">
        <v>39364</v>
      </c>
      <c r="L597" s="3">
        <v>3050</v>
      </c>
      <c r="M597" s="3">
        <v>3050</v>
      </c>
      <c r="N597" s="3">
        <v>0</v>
      </c>
      <c r="O597" s="3" t="s">
        <v>31</v>
      </c>
      <c r="P597" s="34" t="s">
        <v>1007</v>
      </c>
    </row>
    <row r="598" ht="24" customHeight="1" spans="1:16">
      <c r="A598" s="3">
        <v>593</v>
      </c>
      <c r="B598" s="3" t="s">
        <v>379</v>
      </c>
      <c r="C598" s="3" t="s">
        <v>160</v>
      </c>
      <c r="D598" s="4"/>
      <c r="E598" s="4"/>
      <c r="F598" s="4"/>
      <c r="G598" s="39" t="s">
        <v>439</v>
      </c>
      <c r="H598" s="128" t="s">
        <v>1008</v>
      </c>
      <c r="I598" s="3"/>
      <c r="J598" s="3">
        <v>1</v>
      </c>
      <c r="K598" s="36">
        <v>39072</v>
      </c>
      <c r="L598" s="3">
        <v>18055</v>
      </c>
      <c r="M598" s="3">
        <v>18055</v>
      </c>
      <c r="N598" s="3">
        <v>0</v>
      </c>
      <c r="O598" s="3" t="s">
        <v>31</v>
      </c>
      <c r="P598" s="34" t="s">
        <v>1009</v>
      </c>
    </row>
    <row r="599" ht="24" customHeight="1" spans="1:16">
      <c r="A599" s="3">
        <v>594</v>
      </c>
      <c r="B599" s="3" t="s">
        <v>199</v>
      </c>
      <c r="C599" s="3" t="s">
        <v>160</v>
      </c>
      <c r="D599" s="4"/>
      <c r="E599" s="4"/>
      <c r="F599" s="4"/>
      <c r="G599" s="39" t="s">
        <v>439</v>
      </c>
      <c r="H599" s="128" t="s">
        <v>200</v>
      </c>
      <c r="I599" s="3"/>
      <c r="J599" s="3">
        <v>1</v>
      </c>
      <c r="K599" s="36">
        <v>38946</v>
      </c>
      <c r="L599" s="3">
        <v>5520</v>
      </c>
      <c r="M599" s="3">
        <v>5520</v>
      </c>
      <c r="N599" s="3">
        <v>0</v>
      </c>
      <c r="O599" s="3" t="s">
        <v>31</v>
      </c>
      <c r="P599" s="34" t="s">
        <v>1010</v>
      </c>
    </row>
    <row r="600" ht="24" customHeight="1" spans="1:16">
      <c r="A600" s="3">
        <v>595</v>
      </c>
      <c r="B600" s="3" t="s">
        <v>971</v>
      </c>
      <c r="C600" s="3" t="s">
        <v>160</v>
      </c>
      <c r="D600" s="4"/>
      <c r="E600" s="4"/>
      <c r="F600" s="4"/>
      <c r="G600" s="39" t="s">
        <v>439</v>
      </c>
      <c r="H600" s="128" t="s">
        <v>972</v>
      </c>
      <c r="I600" s="3"/>
      <c r="J600" s="3">
        <v>1</v>
      </c>
      <c r="K600" s="36">
        <v>38946</v>
      </c>
      <c r="L600" s="3">
        <v>5070</v>
      </c>
      <c r="M600" s="3">
        <v>5070</v>
      </c>
      <c r="N600" s="3">
        <v>0</v>
      </c>
      <c r="O600" s="3" t="s">
        <v>31</v>
      </c>
      <c r="P600" s="34" t="s">
        <v>1011</v>
      </c>
    </row>
    <row r="601" ht="24" customHeight="1" spans="1:16">
      <c r="A601" s="3">
        <v>596</v>
      </c>
      <c r="B601" s="3" t="s">
        <v>202</v>
      </c>
      <c r="C601" s="3" t="s">
        <v>160</v>
      </c>
      <c r="D601" s="4"/>
      <c r="E601" s="4"/>
      <c r="F601" s="4"/>
      <c r="G601" s="39" t="s">
        <v>439</v>
      </c>
      <c r="H601" s="128" t="s">
        <v>203</v>
      </c>
      <c r="I601" s="3"/>
      <c r="J601" s="3">
        <v>1</v>
      </c>
      <c r="K601" s="36">
        <v>38831</v>
      </c>
      <c r="L601" s="3">
        <v>7080</v>
      </c>
      <c r="M601" s="3">
        <v>7080</v>
      </c>
      <c r="N601" s="3">
        <v>0</v>
      </c>
      <c r="O601" s="3" t="s">
        <v>31</v>
      </c>
      <c r="P601" s="34" t="s">
        <v>1012</v>
      </c>
    </row>
    <row r="602" ht="24" customHeight="1" spans="1:16">
      <c r="A602" s="3">
        <v>597</v>
      </c>
      <c r="B602" s="3" t="s">
        <v>202</v>
      </c>
      <c r="C602" s="3" t="s">
        <v>160</v>
      </c>
      <c r="D602" s="4"/>
      <c r="E602" s="4"/>
      <c r="F602" s="4"/>
      <c r="G602" s="39" t="s">
        <v>439</v>
      </c>
      <c r="H602" s="128" t="s">
        <v>203</v>
      </c>
      <c r="I602" s="3"/>
      <c r="J602" s="3">
        <v>1</v>
      </c>
      <c r="K602" s="36">
        <v>38831</v>
      </c>
      <c r="L602" s="3">
        <v>7080</v>
      </c>
      <c r="M602" s="3">
        <v>7080</v>
      </c>
      <c r="N602" s="3">
        <v>0</v>
      </c>
      <c r="O602" s="3" t="s">
        <v>31</v>
      </c>
      <c r="P602" s="34" t="s">
        <v>1013</v>
      </c>
    </row>
    <row r="603" ht="24" customHeight="1" spans="1:16">
      <c r="A603" s="3">
        <v>598</v>
      </c>
      <c r="B603" s="3" t="s">
        <v>202</v>
      </c>
      <c r="C603" s="3" t="s">
        <v>160</v>
      </c>
      <c r="D603" s="4"/>
      <c r="E603" s="4"/>
      <c r="F603" s="4"/>
      <c r="G603" s="39" t="s">
        <v>439</v>
      </c>
      <c r="H603" s="128" t="s">
        <v>203</v>
      </c>
      <c r="I603" s="3"/>
      <c r="J603" s="3">
        <v>1</v>
      </c>
      <c r="K603" s="36">
        <v>38621</v>
      </c>
      <c r="L603" s="3">
        <v>7200</v>
      </c>
      <c r="M603" s="3">
        <v>7200</v>
      </c>
      <c r="N603" s="3">
        <v>0</v>
      </c>
      <c r="O603" s="3" t="s">
        <v>31</v>
      </c>
      <c r="P603" s="34" t="s">
        <v>1014</v>
      </c>
    </row>
    <row r="604" ht="24" customHeight="1" spans="1:16">
      <c r="A604" s="3">
        <v>599</v>
      </c>
      <c r="B604" s="3" t="s">
        <v>202</v>
      </c>
      <c r="C604" s="3" t="s">
        <v>160</v>
      </c>
      <c r="D604" s="4"/>
      <c r="E604" s="4"/>
      <c r="F604" s="4"/>
      <c r="G604" s="39" t="s">
        <v>439</v>
      </c>
      <c r="H604" s="128" t="s">
        <v>203</v>
      </c>
      <c r="I604" s="3"/>
      <c r="J604" s="3">
        <v>1</v>
      </c>
      <c r="K604" s="36">
        <v>38621</v>
      </c>
      <c r="L604" s="3">
        <v>7200</v>
      </c>
      <c r="M604" s="3">
        <v>7200</v>
      </c>
      <c r="N604" s="3">
        <v>0</v>
      </c>
      <c r="O604" s="3" t="s">
        <v>31</v>
      </c>
      <c r="P604" s="169" t="s">
        <v>1015</v>
      </c>
    </row>
    <row r="605" ht="24" customHeight="1" spans="1:16">
      <c r="A605" s="3">
        <v>600</v>
      </c>
      <c r="B605" s="58" t="s">
        <v>171</v>
      </c>
      <c r="C605" s="59" t="s">
        <v>160</v>
      </c>
      <c r="D605" s="4"/>
      <c r="E605" s="4"/>
      <c r="F605" s="4"/>
      <c r="G605" s="58" t="s">
        <v>439</v>
      </c>
      <c r="H605" s="145" t="s">
        <v>1016</v>
      </c>
      <c r="I605" s="60" t="s">
        <v>30</v>
      </c>
      <c r="J605" s="59">
        <v>1</v>
      </c>
      <c r="K605" s="15">
        <v>40451</v>
      </c>
      <c r="L605" s="16">
        <v>14100</v>
      </c>
      <c r="M605" s="16">
        <v>14100</v>
      </c>
      <c r="N605" s="69">
        <v>0</v>
      </c>
      <c r="O605" s="58" t="s">
        <v>31</v>
      </c>
      <c r="P605" s="70" t="s">
        <v>1017</v>
      </c>
    </row>
    <row r="606" ht="24" customHeight="1" spans="1:16">
      <c r="A606" s="3">
        <v>601</v>
      </c>
      <c r="B606" s="58" t="s">
        <v>171</v>
      </c>
      <c r="C606" s="59" t="s">
        <v>160</v>
      </c>
      <c r="D606" s="4"/>
      <c r="E606" s="4"/>
      <c r="F606" s="4"/>
      <c r="G606" s="58" t="s">
        <v>439</v>
      </c>
      <c r="H606" s="145"/>
      <c r="I606" s="60" t="s">
        <v>30</v>
      </c>
      <c r="J606" s="59">
        <v>1</v>
      </c>
      <c r="K606" s="15">
        <v>41274</v>
      </c>
      <c r="L606" s="16">
        <v>5000</v>
      </c>
      <c r="M606" s="16">
        <v>5000</v>
      </c>
      <c r="N606" s="69">
        <v>0</v>
      </c>
      <c r="O606" s="58" t="s">
        <v>31</v>
      </c>
      <c r="P606" s="71" t="s">
        <v>1018</v>
      </c>
    </row>
    <row r="607" ht="24" customHeight="1" spans="1:16">
      <c r="A607" s="3">
        <v>602</v>
      </c>
      <c r="B607" s="58" t="s">
        <v>457</v>
      </c>
      <c r="C607" s="59" t="s">
        <v>160</v>
      </c>
      <c r="D607" s="4"/>
      <c r="E607" s="4"/>
      <c r="F607" s="4"/>
      <c r="G607" s="58" t="s">
        <v>439</v>
      </c>
      <c r="H607" s="145"/>
      <c r="I607" s="60" t="s">
        <v>30</v>
      </c>
      <c r="J607" s="59">
        <v>1</v>
      </c>
      <c r="K607" s="15">
        <v>41029</v>
      </c>
      <c r="L607" s="16">
        <v>2200</v>
      </c>
      <c r="M607" s="16">
        <v>2200</v>
      </c>
      <c r="N607" s="69">
        <v>0</v>
      </c>
      <c r="O607" s="58" t="s">
        <v>31</v>
      </c>
      <c r="P607" s="71" t="s">
        <v>1019</v>
      </c>
    </row>
    <row r="608" ht="24" customHeight="1" spans="1:16">
      <c r="A608" s="3">
        <v>603</v>
      </c>
      <c r="B608" s="58" t="s">
        <v>164</v>
      </c>
      <c r="C608" s="59" t="s">
        <v>160</v>
      </c>
      <c r="D608" s="4"/>
      <c r="E608" s="4"/>
      <c r="F608" s="4"/>
      <c r="G608" s="58" t="s">
        <v>439</v>
      </c>
      <c r="H608" s="145"/>
      <c r="I608" s="60" t="s">
        <v>30</v>
      </c>
      <c r="J608" s="59">
        <v>1</v>
      </c>
      <c r="K608" s="15">
        <v>41864</v>
      </c>
      <c r="L608" s="16">
        <v>4300</v>
      </c>
      <c r="M608" s="16">
        <v>4300</v>
      </c>
      <c r="N608" s="69">
        <v>0</v>
      </c>
      <c r="O608" s="58" t="s">
        <v>31</v>
      </c>
      <c r="P608" s="71" t="s">
        <v>1020</v>
      </c>
    </row>
    <row r="609" ht="24" customHeight="1" spans="1:16">
      <c r="A609" s="3">
        <v>604</v>
      </c>
      <c r="B609" s="58" t="s">
        <v>164</v>
      </c>
      <c r="C609" s="59" t="s">
        <v>160</v>
      </c>
      <c r="D609" s="4"/>
      <c r="E609" s="4"/>
      <c r="F609" s="4"/>
      <c r="G609" s="58" t="s">
        <v>439</v>
      </c>
      <c r="H609" s="145"/>
      <c r="I609" s="60" t="s">
        <v>30</v>
      </c>
      <c r="J609" s="59">
        <v>1</v>
      </c>
      <c r="K609" s="15">
        <v>41864</v>
      </c>
      <c r="L609" s="16">
        <v>4300</v>
      </c>
      <c r="M609" s="16">
        <v>4300</v>
      </c>
      <c r="N609" s="69">
        <v>0</v>
      </c>
      <c r="O609" s="58" t="s">
        <v>31</v>
      </c>
      <c r="P609" s="71" t="s">
        <v>1021</v>
      </c>
    </row>
    <row r="610" ht="24" customHeight="1" spans="1:16">
      <c r="A610" s="3">
        <v>605</v>
      </c>
      <c r="B610" s="58" t="s">
        <v>164</v>
      </c>
      <c r="C610" s="59" t="s">
        <v>160</v>
      </c>
      <c r="D610" s="4"/>
      <c r="E610" s="4"/>
      <c r="F610" s="4"/>
      <c r="G610" s="58" t="s">
        <v>439</v>
      </c>
      <c r="H610" s="145"/>
      <c r="I610" s="60" t="s">
        <v>30</v>
      </c>
      <c r="J610" s="59">
        <v>1</v>
      </c>
      <c r="K610" s="15">
        <v>41864</v>
      </c>
      <c r="L610" s="16">
        <v>4300</v>
      </c>
      <c r="M610" s="16">
        <v>4300</v>
      </c>
      <c r="N610" s="69">
        <v>0</v>
      </c>
      <c r="O610" s="58" t="s">
        <v>31</v>
      </c>
      <c r="P610" s="71" t="s">
        <v>1022</v>
      </c>
    </row>
    <row r="611" ht="24" customHeight="1" spans="1:16">
      <c r="A611" s="3">
        <v>606</v>
      </c>
      <c r="B611" s="58" t="s">
        <v>164</v>
      </c>
      <c r="C611" s="59" t="s">
        <v>160</v>
      </c>
      <c r="D611" s="4"/>
      <c r="E611" s="4"/>
      <c r="F611" s="4"/>
      <c r="G611" s="58" t="s">
        <v>439</v>
      </c>
      <c r="H611" s="145"/>
      <c r="I611" s="60" t="s">
        <v>30</v>
      </c>
      <c r="J611" s="59">
        <v>1</v>
      </c>
      <c r="K611" s="15">
        <v>42035</v>
      </c>
      <c r="L611" s="16">
        <v>4400</v>
      </c>
      <c r="M611" s="16">
        <v>4400</v>
      </c>
      <c r="N611" s="69">
        <v>0</v>
      </c>
      <c r="O611" s="58" t="s">
        <v>31</v>
      </c>
      <c r="P611" s="71" t="s">
        <v>1023</v>
      </c>
    </row>
    <row r="612" ht="24" customHeight="1" spans="1:16">
      <c r="A612" s="3">
        <v>607</v>
      </c>
      <c r="B612" s="58" t="s">
        <v>167</v>
      </c>
      <c r="C612" s="59" t="s">
        <v>160</v>
      </c>
      <c r="D612" s="4"/>
      <c r="E612" s="4"/>
      <c r="F612" s="4"/>
      <c r="G612" s="58" t="s">
        <v>439</v>
      </c>
      <c r="H612" s="145"/>
      <c r="I612" s="60" t="s">
        <v>30</v>
      </c>
      <c r="J612" s="59">
        <v>1</v>
      </c>
      <c r="K612" s="15">
        <v>41182</v>
      </c>
      <c r="L612" s="16">
        <v>1250</v>
      </c>
      <c r="M612" s="16">
        <v>1250</v>
      </c>
      <c r="N612" s="69">
        <v>0</v>
      </c>
      <c r="O612" s="58" t="s">
        <v>31</v>
      </c>
      <c r="P612" s="71" t="s">
        <v>1024</v>
      </c>
    </row>
    <row r="613" ht="24" customHeight="1" spans="1:16">
      <c r="A613" s="3">
        <v>608</v>
      </c>
      <c r="B613" s="58" t="s">
        <v>167</v>
      </c>
      <c r="C613" s="59" t="s">
        <v>160</v>
      </c>
      <c r="D613" s="4"/>
      <c r="E613" s="4"/>
      <c r="F613" s="4"/>
      <c r="G613" s="58" t="s">
        <v>439</v>
      </c>
      <c r="H613" s="145"/>
      <c r="I613" s="60" t="s">
        <v>30</v>
      </c>
      <c r="J613" s="59">
        <v>1</v>
      </c>
      <c r="K613" s="15">
        <v>40543</v>
      </c>
      <c r="L613" s="16">
        <v>1200</v>
      </c>
      <c r="M613" s="16">
        <v>1200</v>
      </c>
      <c r="N613" s="69">
        <v>0</v>
      </c>
      <c r="O613" s="58" t="s">
        <v>31</v>
      </c>
      <c r="P613" s="71" t="s">
        <v>1025</v>
      </c>
    </row>
    <row r="614" ht="24" customHeight="1" spans="1:16">
      <c r="A614" s="3">
        <v>609</v>
      </c>
      <c r="B614" s="58" t="s">
        <v>167</v>
      </c>
      <c r="C614" s="59" t="s">
        <v>160</v>
      </c>
      <c r="D614" s="4"/>
      <c r="E614" s="4"/>
      <c r="F614" s="4"/>
      <c r="G614" s="58" t="s">
        <v>439</v>
      </c>
      <c r="H614" s="145"/>
      <c r="I614" s="60" t="s">
        <v>30</v>
      </c>
      <c r="J614" s="59">
        <v>1</v>
      </c>
      <c r="K614" s="15">
        <v>40451</v>
      </c>
      <c r="L614" s="16">
        <v>1500</v>
      </c>
      <c r="M614" s="16">
        <v>1500</v>
      </c>
      <c r="N614" s="69">
        <v>0</v>
      </c>
      <c r="O614" s="58" t="s">
        <v>31</v>
      </c>
      <c r="P614" s="71" t="s">
        <v>1026</v>
      </c>
    </row>
    <row r="615" ht="24" customHeight="1" spans="1:16">
      <c r="A615" s="3">
        <v>610</v>
      </c>
      <c r="B615" s="58" t="s">
        <v>167</v>
      </c>
      <c r="C615" s="59" t="s">
        <v>160</v>
      </c>
      <c r="D615" s="4"/>
      <c r="E615" s="4"/>
      <c r="F615" s="4"/>
      <c r="G615" s="58" t="s">
        <v>439</v>
      </c>
      <c r="H615" s="145" t="s">
        <v>1027</v>
      </c>
      <c r="I615" s="60" t="s">
        <v>30</v>
      </c>
      <c r="J615" s="59">
        <v>1</v>
      </c>
      <c r="K615" s="15">
        <v>40328</v>
      </c>
      <c r="L615" s="16">
        <v>2100</v>
      </c>
      <c r="M615" s="16">
        <v>2100</v>
      </c>
      <c r="N615" s="69">
        <v>0</v>
      </c>
      <c r="O615" s="58" t="s">
        <v>31</v>
      </c>
      <c r="P615" s="71" t="s">
        <v>1028</v>
      </c>
    </row>
    <row r="616" ht="24" customHeight="1" spans="1:16">
      <c r="A616" s="3">
        <v>611</v>
      </c>
      <c r="B616" s="58" t="s">
        <v>167</v>
      </c>
      <c r="C616" s="59" t="s">
        <v>160</v>
      </c>
      <c r="D616" s="4"/>
      <c r="E616" s="4"/>
      <c r="F616" s="4"/>
      <c r="G616" s="58" t="s">
        <v>439</v>
      </c>
      <c r="H616" s="145" t="s">
        <v>1029</v>
      </c>
      <c r="I616" s="60" t="s">
        <v>30</v>
      </c>
      <c r="J616" s="59">
        <v>1</v>
      </c>
      <c r="K616" s="15">
        <v>40328</v>
      </c>
      <c r="L616" s="16">
        <v>2100</v>
      </c>
      <c r="M616" s="16">
        <v>2100</v>
      </c>
      <c r="N616" s="69">
        <v>0</v>
      </c>
      <c r="O616" s="58" t="s">
        <v>31</v>
      </c>
      <c r="P616" s="71" t="s">
        <v>1030</v>
      </c>
    </row>
    <row r="617" ht="24" customHeight="1" spans="1:16">
      <c r="A617" s="3">
        <v>612</v>
      </c>
      <c r="B617" s="58" t="s">
        <v>164</v>
      </c>
      <c r="C617" s="59" t="s">
        <v>160</v>
      </c>
      <c r="D617" s="4"/>
      <c r="E617" s="4"/>
      <c r="F617" s="4"/>
      <c r="G617" s="58" t="s">
        <v>439</v>
      </c>
      <c r="H617" s="145"/>
      <c r="I617" s="60" t="s">
        <v>30</v>
      </c>
      <c r="J617" s="59">
        <v>1</v>
      </c>
      <c r="K617" s="15">
        <v>41864</v>
      </c>
      <c r="L617" s="16">
        <v>4300</v>
      </c>
      <c r="M617" s="16">
        <v>4300</v>
      </c>
      <c r="N617" s="69">
        <v>0</v>
      </c>
      <c r="O617" s="58" t="s">
        <v>31</v>
      </c>
      <c r="P617" s="71" t="s">
        <v>1031</v>
      </c>
    </row>
    <row r="618" ht="24" customHeight="1" spans="1:16">
      <c r="A618" s="3">
        <v>613</v>
      </c>
      <c r="B618" s="58" t="s">
        <v>164</v>
      </c>
      <c r="C618" s="59" t="s">
        <v>160</v>
      </c>
      <c r="D618" s="4"/>
      <c r="E618" s="4"/>
      <c r="F618" s="4"/>
      <c r="G618" s="58" t="s">
        <v>439</v>
      </c>
      <c r="H618" s="145"/>
      <c r="I618" s="60" t="s">
        <v>30</v>
      </c>
      <c r="J618" s="59">
        <v>1</v>
      </c>
      <c r="K618" s="15">
        <v>41864</v>
      </c>
      <c r="L618" s="16">
        <v>4300</v>
      </c>
      <c r="M618" s="16">
        <v>4300</v>
      </c>
      <c r="N618" s="69">
        <v>0</v>
      </c>
      <c r="O618" s="58" t="s">
        <v>31</v>
      </c>
      <c r="P618" s="71" t="s">
        <v>1032</v>
      </c>
    </row>
    <row r="619" ht="24" customHeight="1" spans="1:16">
      <c r="A619" s="3">
        <v>614</v>
      </c>
      <c r="B619" s="58" t="s">
        <v>164</v>
      </c>
      <c r="C619" s="59" t="s">
        <v>160</v>
      </c>
      <c r="D619" s="4"/>
      <c r="E619" s="4"/>
      <c r="F619" s="4"/>
      <c r="G619" s="58" t="s">
        <v>439</v>
      </c>
      <c r="H619" s="145"/>
      <c r="I619" s="60" t="s">
        <v>30</v>
      </c>
      <c r="J619" s="59">
        <v>1</v>
      </c>
      <c r="K619" s="15">
        <v>41577</v>
      </c>
      <c r="L619" s="16">
        <v>5000</v>
      </c>
      <c r="M619" s="16">
        <v>5000</v>
      </c>
      <c r="N619" s="69">
        <v>0</v>
      </c>
      <c r="O619" s="58" t="s">
        <v>31</v>
      </c>
      <c r="P619" s="71" t="s">
        <v>1033</v>
      </c>
    </row>
    <row r="620" ht="24" customHeight="1" spans="1:16">
      <c r="A620" s="3">
        <v>615</v>
      </c>
      <c r="B620" s="58" t="s">
        <v>164</v>
      </c>
      <c r="C620" s="59" t="s">
        <v>160</v>
      </c>
      <c r="D620" s="4"/>
      <c r="E620" s="4"/>
      <c r="F620" s="4"/>
      <c r="G620" s="58" t="s">
        <v>439</v>
      </c>
      <c r="H620" s="145"/>
      <c r="I620" s="60" t="s">
        <v>30</v>
      </c>
      <c r="J620" s="59">
        <v>1</v>
      </c>
      <c r="K620" s="15">
        <v>41182</v>
      </c>
      <c r="L620" s="16">
        <v>5000</v>
      </c>
      <c r="M620" s="16">
        <v>5000</v>
      </c>
      <c r="N620" s="69">
        <v>0</v>
      </c>
      <c r="O620" s="58" t="s">
        <v>31</v>
      </c>
      <c r="P620" s="71" t="s">
        <v>1034</v>
      </c>
    </row>
    <row r="621" ht="24" customHeight="1" spans="1:16">
      <c r="A621" s="3">
        <v>616</v>
      </c>
      <c r="B621" s="58" t="s">
        <v>164</v>
      </c>
      <c r="C621" s="59" t="s">
        <v>160</v>
      </c>
      <c r="D621" s="4"/>
      <c r="E621" s="4"/>
      <c r="F621" s="4"/>
      <c r="G621" s="58" t="s">
        <v>439</v>
      </c>
      <c r="H621" s="145" t="s">
        <v>169</v>
      </c>
      <c r="I621" s="60" t="s">
        <v>30</v>
      </c>
      <c r="J621" s="59">
        <v>1</v>
      </c>
      <c r="K621" s="15">
        <v>40268</v>
      </c>
      <c r="L621" s="16">
        <v>4600</v>
      </c>
      <c r="M621" s="16">
        <v>4600</v>
      </c>
      <c r="N621" s="69">
        <v>0</v>
      </c>
      <c r="O621" s="58" t="s">
        <v>31</v>
      </c>
      <c r="P621" s="71" t="s">
        <v>1035</v>
      </c>
    </row>
    <row r="622" ht="24" customHeight="1" spans="1:16">
      <c r="A622" s="3">
        <v>617</v>
      </c>
      <c r="B622" s="58" t="s">
        <v>164</v>
      </c>
      <c r="C622" s="59" t="s">
        <v>160</v>
      </c>
      <c r="D622" s="4"/>
      <c r="E622" s="4"/>
      <c r="F622" s="4"/>
      <c r="G622" s="58" t="s">
        <v>439</v>
      </c>
      <c r="H622" s="145" t="s">
        <v>1036</v>
      </c>
      <c r="I622" s="60" t="s">
        <v>30</v>
      </c>
      <c r="J622" s="59">
        <v>1</v>
      </c>
      <c r="K622" s="15">
        <v>40178</v>
      </c>
      <c r="L622" s="16">
        <v>7920</v>
      </c>
      <c r="M622" s="16">
        <v>7920</v>
      </c>
      <c r="N622" s="69">
        <v>0</v>
      </c>
      <c r="O622" s="58" t="s">
        <v>31</v>
      </c>
      <c r="P622" s="71" t="s">
        <v>1037</v>
      </c>
    </row>
    <row r="623" ht="24" customHeight="1" spans="1:16">
      <c r="A623" s="3">
        <v>618</v>
      </c>
      <c r="B623" s="58" t="s">
        <v>164</v>
      </c>
      <c r="C623" s="59" t="s">
        <v>160</v>
      </c>
      <c r="D623" s="4"/>
      <c r="E623" s="4"/>
      <c r="F623" s="4"/>
      <c r="G623" s="58" t="s">
        <v>439</v>
      </c>
      <c r="H623" s="145" t="s">
        <v>1036</v>
      </c>
      <c r="I623" s="60" t="s">
        <v>30</v>
      </c>
      <c r="J623" s="59">
        <v>1</v>
      </c>
      <c r="K623" s="15">
        <v>40178</v>
      </c>
      <c r="L623" s="16">
        <v>7920</v>
      </c>
      <c r="M623" s="16">
        <v>7920</v>
      </c>
      <c r="N623" s="69">
        <v>0</v>
      </c>
      <c r="O623" s="58" t="s">
        <v>31</v>
      </c>
      <c r="P623" s="71" t="s">
        <v>1038</v>
      </c>
    </row>
    <row r="624" ht="24" customHeight="1" spans="1:16">
      <c r="A624" s="3">
        <v>619</v>
      </c>
      <c r="B624" s="58" t="s">
        <v>164</v>
      </c>
      <c r="C624" s="59" t="s">
        <v>160</v>
      </c>
      <c r="D624" s="4"/>
      <c r="E624" s="4"/>
      <c r="F624" s="4"/>
      <c r="G624" s="58" t="s">
        <v>439</v>
      </c>
      <c r="H624" s="145" t="s">
        <v>1036</v>
      </c>
      <c r="I624" s="60" t="s">
        <v>30</v>
      </c>
      <c r="J624" s="59">
        <v>1</v>
      </c>
      <c r="K624" s="15">
        <v>40178</v>
      </c>
      <c r="L624" s="16">
        <v>7920</v>
      </c>
      <c r="M624" s="16">
        <v>7920</v>
      </c>
      <c r="N624" s="69">
        <v>0</v>
      </c>
      <c r="O624" s="58" t="s">
        <v>31</v>
      </c>
      <c r="P624" s="71" t="s">
        <v>1039</v>
      </c>
    </row>
    <row r="625" ht="31.05" customHeight="1" spans="1:16">
      <c r="A625" s="3">
        <v>620</v>
      </c>
      <c r="B625" s="58" t="s">
        <v>341</v>
      </c>
      <c r="C625" s="59"/>
      <c r="D625" s="39" t="s">
        <v>342</v>
      </c>
      <c r="E625" s="4"/>
      <c r="F625" s="4"/>
      <c r="G625" s="58"/>
      <c r="H625" s="145"/>
      <c r="I625" s="60"/>
      <c r="J625" s="59">
        <v>1</v>
      </c>
      <c r="K625" s="15">
        <v>41367</v>
      </c>
      <c r="L625" s="16">
        <v>650</v>
      </c>
      <c r="M625" s="16">
        <v>650</v>
      </c>
      <c r="N625" s="69">
        <v>0</v>
      </c>
      <c r="O625" s="58" t="s">
        <v>31</v>
      </c>
      <c r="P625" s="71" t="s">
        <v>1040</v>
      </c>
    </row>
    <row r="626" ht="37.05" customHeight="1" spans="1:16">
      <c r="A626" s="3">
        <v>621</v>
      </c>
      <c r="B626" s="58" t="s">
        <v>174</v>
      </c>
      <c r="C626" s="59" t="s">
        <v>160</v>
      </c>
      <c r="D626" s="4"/>
      <c r="E626" s="4"/>
      <c r="F626" s="4"/>
      <c r="G626" s="58" t="s">
        <v>439</v>
      </c>
      <c r="H626" s="145" t="s">
        <v>1041</v>
      </c>
      <c r="I626" s="60" t="s">
        <v>30</v>
      </c>
      <c r="J626" s="59">
        <v>1</v>
      </c>
      <c r="K626" s="15">
        <v>40711</v>
      </c>
      <c r="L626" s="16">
        <v>4720</v>
      </c>
      <c r="M626" s="16">
        <v>4720</v>
      </c>
      <c r="N626" s="69">
        <v>0</v>
      </c>
      <c r="O626" s="58" t="s">
        <v>31</v>
      </c>
      <c r="P626" s="71" t="s">
        <v>1042</v>
      </c>
    </row>
    <row r="627" ht="28.95" customHeight="1" spans="1:16">
      <c r="A627" s="3">
        <v>622</v>
      </c>
      <c r="B627" s="58" t="s">
        <v>965</v>
      </c>
      <c r="C627" s="59" t="s">
        <v>160</v>
      </c>
      <c r="D627" s="4"/>
      <c r="E627" s="4"/>
      <c r="F627" s="4"/>
      <c r="G627" s="58" t="s">
        <v>439</v>
      </c>
      <c r="H627" s="145" t="s">
        <v>966</v>
      </c>
      <c r="I627" s="60" t="s">
        <v>35</v>
      </c>
      <c r="J627" s="59">
        <v>1</v>
      </c>
      <c r="K627" s="15">
        <v>39506</v>
      </c>
      <c r="L627" s="16">
        <v>780</v>
      </c>
      <c r="M627" s="16">
        <v>780</v>
      </c>
      <c r="N627" s="69">
        <v>0</v>
      </c>
      <c r="O627" s="58" t="s">
        <v>31</v>
      </c>
      <c r="P627" s="71" t="s">
        <v>1043</v>
      </c>
    </row>
    <row r="628" ht="28.95" customHeight="1" spans="1:16">
      <c r="A628" s="3">
        <v>623</v>
      </c>
      <c r="B628" s="58" t="s">
        <v>196</v>
      </c>
      <c r="C628" s="59" t="s">
        <v>160</v>
      </c>
      <c r="D628" s="4"/>
      <c r="E628" s="4"/>
      <c r="F628" s="4"/>
      <c r="G628" s="58" t="s">
        <v>439</v>
      </c>
      <c r="H628" s="145" t="s">
        <v>197</v>
      </c>
      <c r="I628" s="60" t="s">
        <v>30</v>
      </c>
      <c r="J628" s="59">
        <v>1</v>
      </c>
      <c r="K628" s="15">
        <v>39072</v>
      </c>
      <c r="L628" s="16">
        <v>10750</v>
      </c>
      <c r="M628" s="16">
        <v>10750</v>
      </c>
      <c r="N628" s="69">
        <v>0</v>
      </c>
      <c r="O628" s="58" t="s">
        <v>31</v>
      </c>
      <c r="P628" s="71" t="s">
        <v>1044</v>
      </c>
    </row>
    <row r="629" ht="24" customHeight="1" spans="1:16">
      <c r="A629" s="3">
        <v>624</v>
      </c>
      <c r="B629" s="58" t="s">
        <v>969</v>
      </c>
      <c r="C629" s="59" t="s">
        <v>160</v>
      </c>
      <c r="D629" s="4"/>
      <c r="E629" s="4"/>
      <c r="F629" s="4"/>
      <c r="G629" s="58" t="s">
        <v>439</v>
      </c>
      <c r="H629" s="145" t="s">
        <v>846</v>
      </c>
      <c r="I629" s="60" t="s">
        <v>30</v>
      </c>
      <c r="J629" s="59">
        <v>1</v>
      </c>
      <c r="K629" s="15">
        <v>38979</v>
      </c>
      <c r="L629" s="16">
        <v>12700</v>
      </c>
      <c r="M629" s="16">
        <v>12700</v>
      </c>
      <c r="N629" s="69">
        <v>0</v>
      </c>
      <c r="O629" s="58" t="s">
        <v>31</v>
      </c>
      <c r="P629" s="71" t="s">
        <v>1045</v>
      </c>
    </row>
    <row r="630" ht="29" customHeight="1" spans="1:16">
      <c r="A630" s="3">
        <v>625</v>
      </c>
      <c r="B630" s="58" t="s">
        <v>971</v>
      </c>
      <c r="C630" s="59" t="s">
        <v>160</v>
      </c>
      <c r="D630" s="4"/>
      <c r="E630" s="4"/>
      <c r="F630" s="4"/>
      <c r="G630" s="58" t="s">
        <v>439</v>
      </c>
      <c r="H630" s="145" t="s">
        <v>194</v>
      </c>
      <c r="I630" s="60" t="s">
        <v>30</v>
      </c>
      <c r="J630" s="59">
        <v>1</v>
      </c>
      <c r="K630" s="15">
        <v>38946</v>
      </c>
      <c r="L630" s="16">
        <v>1438.34</v>
      </c>
      <c r="M630" s="16">
        <v>1438.34</v>
      </c>
      <c r="N630" s="69">
        <v>0</v>
      </c>
      <c r="O630" s="58" t="s">
        <v>31</v>
      </c>
      <c r="P630" s="71" t="s">
        <v>1046</v>
      </c>
    </row>
    <row r="631" ht="33" customHeight="1" spans="1:16">
      <c r="A631" s="3">
        <v>626</v>
      </c>
      <c r="B631" s="58" t="s">
        <v>202</v>
      </c>
      <c r="C631" s="59" t="s">
        <v>160</v>
      </c>
      <c r="D631" s="4"/>
      <c r="E631" s="4"/>
      <c r="F631" s="4"/>
      <c r="G631" s="58" t="s">
        <v>439</v>
      </c>
      <c r="H631" s="145" t="s">
        <v>203</v>
      </c>
      <c r="I631" s="60" t="s">
        <v>30</v>
      </c>
      <c r="J631" s="59">
        <v>1</v>
      </c>
      <c r="K631" s="15">
        <v>38831</v>
      </c>
      <c r="L631" s="16">
        <v>7080</v>
      </c>
      <c r="M631" s="16">
        <v>7080</v>
      </c>
      <c r="N631" s="69">
        <v>0</v>
      </c>
      <c r="O631" s="58" t="s">
        <v>31</v>
      </c>
      <c r="P631" s="71" t="s">
        <v>1047</v>
      </c>
    </row>
    <row r="632" ht="28" customHeight="1" spans="1:16">
      <c r="A632" s="3">
        <v>627</v>
      </c>
      <c r="B632" s="58" t="s">
        <v>202</v>
      </c>
      <c r="C632" s="59" t="s">
        <v>160</v>
      </c>
      <c r="D632" s="4"/>
      <c r="E632" s="4"/>
      <c r="F632" s="4"/>
      <c r="G632" s="58" t="s">
        <v>439</v>
      </c>
      <c r="H632" s="145" t="s">
        <v>203</v>
      </c>
      <c r="I632" s="60" t="s">
        <v>30</v>
      </c>
      <c r="J632" s="59">
        <v>1</v>
      </c>
      <c r="K632" s="15">
        <v>38621</v>
      </c>
      <c r="L632" s="16">
        <v>7200</v>
      </c>
      <c r="M632" s="16">
        <v>7200</v>
      </c>
      <c r="N632" s="69">
        <v>0</v>
      </c>
      <c r="O632" s="58" t="s">
        <v>31</v>
      </c>
      <c r="P632" s="71" t="s">
        <v>1048</v>
      </c>
    </row>
    <row r="633" ht="28" customHeight="1" spans="1:16">
      <c r="A633" s="3">
        <v>628</v>
      </c>
      <c r="B633" s="58" t="s">
        <v>202</v>
      </c>
      <c r="C633" s="59" t="s">
        <v>160</v>
      </c>
      <c r="D633" s="4"/>
      <c r="E633" s="4"/>
      <c r="F633" s="4"/>
      <c r="G633" s="58" t="s">
        <v>439</v>
      </c>
      <c r="H633" s="145" t="s">
        <v>203</v>
      </c>
      <c r="I633" s="60" t="s">
        <v>30</v>
      </c>
      <c r="J633" s="59">
        <v>1</v>
      </c>
      <c r="K633" s="15">
        <v>38621</v>
      </c>
      <c r="L633" s="16">
        <v>7200</v>
      </c>
      <c r="M633" s="16">
        <v>7200</v>
      </c>
      <c r="N633" s="69">
        <v>0</v>
      </c>
      <c r="O633" s="58" t="s">
        <v>31</v>
      </c>
      <c r="P633" s="71" t="s">
        <v>1049</v>
      </c>
    </row>
    <row r="634" ht="28" customHeight="1" spans="1:16">
      <c r="A634" s="3">
        <v>629</v>
      </c>
      <c r="B634" s="58" t="s">
        <v>202</v>
      </c>
      <c r="C634" s="59" t="s">
        <v>160</v>
      </c>
      <c r="D634" s="4"/>
      <c r="E634" s="4"/>
      <c r="F634" s="4"/>
      <c r="G634" s="58" t="s">
        <v>439</v>
      </c>
      <c r="H634" s="145" t="s">
        <v>203</v>
      </c>
      <c r="I634" s="60" t="s">
        <v>30</v>
      </c>
      <c r="J634" s="59">
        <v>1</v>
      </c>
      <c r="K634" s="15">
        <v>38621</v>
      </c>
      <c r="L634" s="16">
        <v>7200</v>
      </c>
      <c r="M634" s="16">
        <v>7200</v>
      </c>
      <c r="N634" s="69">
        <v>0</v>
      </c>
      <c r="O634" s="58" t="s">
        <v>31</v>
      </c>
      <c r="P634" s="71" t="s">
        <v>1050</v>
      </c>
    </row>
    <row r="635" ht="33" customHeight="1" spans="1:16">
      <c r="A635" s="3">
        <v>630</v>
      </c>
      <c r="B635" s="58" t="s">
        <v>1051</v>
      </c>
      <c r="C635" s="59" t="s">
        <v>160</v>
      </c>
      <c r="D635" s="4"/>
      <c r="E635" s="4"/>
      <c r="F635" s="4"/>
      <c r="G635" s="58" t="s">
        <v>439</v>
      </c>
      <c r="H635" s="145" t="s">
        <v>1052</v>
      </c>
      <c r="I635" s="60" t="s">
        <v>30</v>
      </c>
      <c r="J635" s="59">
        <v>1</v>
      </c>
      <c r="K635" s="15">
        <v>38503</v>
      </c>
      <c r="L635" s="16">
        <v>2440</v>
      </c>
      <c r="M635" s="16">
        <v>2440</v>
      </c>
      <c r="N635" s="69">
        <v>0</v>
      </c>
      <c r="O635" s="58" t="s">
        <v>31</v>
      </c>
      <c r="P635" s="71" t="s">
        <v>1053</v>
      </c>
    </row>
    <row r="636" ht="31" customHeight="1" spans="1:16">
      <c r="A636" s="3">
        <v>631</v>
      </c>
      <c r="B636" s="58" t="s">
        <v>1054</v>
      </c>
      <c r="C636" s="59" t="s">
        <v>160</v>
      </c>
      <c r="D636" s="4"/>
      <c r="E636" s="4"/>
      <c r="F636" s="4"/>
      <c r="G636" s="58" t="s">
        <v>439</v>
      </c>
      <c r="H636" s="145" t="s">
        <v>1055</v>
      </c>
      <c r="I636" s="60" t="s">
        <v>30</v>
      </c>
      <c r="J636" s="59">
        <v>1</v>
      </c>
      <c r="K636" s="15">
        <v>38089</v>
      </c>
      <c r="L636" s="16">
        <v>3180</v>
      </c>
      <c r="M636" s="16">
        <v>3180</v>
      </c>
      <c r="N636" s="69">
        <v>0</v>
      </c>
      <c r="O636" s="58" t="s">
        <v>31</v>
      </c>
      <c r="P636" s="71" t="s">
        <v>1056</v>
      </c>
    </row>
    <row r="637" ht="31" customHeight="1" spans="1:16">
      <c r="A637" s="3">
        <v>632</v>
      </c>
      <c r="B637" s="58" t="s">
        <v>1057</v>
      </c>
      <c r="C637" s="59" t="s">
        <v>160</v>
      </c>
      <c r="D637" s="4"/>
      <c r="E637" s="4"/>
      <c r="F637" s="4"/>
      <c r="G637" s="58" t="s">
        <v>439</v>
      </c>
      <c r="H637" s="145" t="s">
        <v>966</v>
      </c>
      <c r="I637" s="60" t="s">
        <v>35</v>
      </c>
      <c r="J637" s="59">
        <v>1</v>
      </c>
      <c r="K637" s="15">
        <v>38089</v>
      </c>
      <c r="L637" s="16">
        <v>780</v>
      </c>
      <c r="M637" s="16">
        <v>780</v>
      </c>
      <c r="N637" s="69">
        <v>0</v>
      </c>
      <c r="O637" s="58" t="s">
        <v>31</v>
      </c>
      <c r="P637" s="71" t="s">
        <v>1058</v>
      </c>
    </row>
    <row r="638" ht="29" customHeight="1" spans="1:16">
      <c r="A638" s="3">
        <v>633</v>
      </c>
      <c r="B638" s="58" t="s">
        <v>217</v>
      </c>
      <c r="C638" s="59" t="s">
        <v>160</v>
      </c>
      <c r="D638" s="4"/>
      <c r="E638" s="4"/>
      <c r="F638" s="4"/>
      <c r="G638" s="58" t="s">
        <v>439</v>
      </c>
      <c r="H638" s="145" t="s">
        <v>1059</v>
      </c>
      <c r="I638" s="60" t="s">
        <v>30</v>
      </c>
      <c r="J638" s="59">
        <v>1</v>
      </c>
      <c r="K638" s="15">
        <v>37782</v>
      </c>
      <c r="L638" s="16">
        <v>2300</v>
      </c>
      <c r="M638" s="16">
        <v>2300</v>
      </c>
      <c r="N638" s="69">
        <v>0</v>
      </c>
      <c r="O638" s="58" t="s">
        <v>31</v>
      </c>
      <c r="P638" s="71" t="s">
        <v>1060</v>
      </c>
    </row>
    <row r="639" ht="31" customHeight="1" spans="1:16">
      <c r="A639" s="3">
        <v>634</v>
      </c>
      <c r="B639" s="58" t="s">
        <v>1061</v>
      </c>
      <c r="C639" s="59" t="s">
        <v>160</v>
      </c>
      <c r="D639" s="4"/>
      <c r="E639" s="4"/>
      <c r="F639" s="4"/>
      <c r="G639" s="58" t="s">
        <v>439</v>
      </c>
      <c r="H639" s="145" t="s">
        <v>1062</v>
      </c>
      <c r="I639" s="60" t="s">
        <v>30</v>
      </c>
      <c r="J639" s="59">
        <v>1</v>
      </c>
      <c r="K639" s="15">
        <v>36976</v>
      </c>
      <c r="L639" s="16">
        <v>26830</v>
      </c>
      <c r="M639" s="16">
        <v>26830</v>
      </c>
      <c r="N639" s="69">
        <v>0</v>
      </c>
      <c r="O639" s="58" t="s">
        <v>31</v>
      </c>
      <c r="P639" s="71" t="s">
        <v>1063</v>
      </c>
    </row>
    <row r="640" ht="28" customHeight="1" spans="1:16">
      <c r="A640" s="3">
        <v>635</v>
      </c>
      <c r="B640" s="58" t="s">
        <v>1064</v>
      </c>
      <c r="C640" s="59" t="s">
        <v>160</v>
      </c>
      <c r="D640" s="4"/>
      <c r="E640" s="4"/>
      <c r="F640" s="4"/>
      <c r="G640" s="58" t="s">
        <v>439</v>
      </c>
      <c r="H640" s="145" t="s">
        <v>1065</v>
      </c>
      <c r="I640" s="60" t="s">
        <v>30</v>
      </c>
      <c r="J640" s="59">
        <v>1</v>
      </c>
      <c r="K640" s="15">
        <v>36903</v>
      </c>
      <c r="L640" s="16">
        <v>780</v>
      </c>
      <c r="M640" s="16">
        <v>780</v>
      </c>
      <c r="N640" s="69">
        <v>0</v>
      </c>
      <c r="O640" s="58" t="s">
        <v>31</v>
      </c>
      <c r="P640" s="71" t="s">
        <v>1066</v>
      </c>
    </row>
    <row r="641" ht="30" customHeight="1" spans="1:16">
      <c r="A641" s="3">
        <v>636</v>
      </c>
      <c r="B641" s="58" t="s">
        <v>1067</v>
      </c>
      <c r="C641" s="59" t="s">
        <v>160</v>
      </c>
      <c r="D641" s="4"/>
      <c r="E641" s="4"/>
      <c r="F641" s="4"/>
      <c r="G641" s="58" t="s">
        <v>439</v>
      </c>
      <c r="H641" s="145"/>
      <c r="I641" s="60" t="s">
        <v>30</v>
      </c>
      <c r="J641" s="59">
        <v>1</v>
      </c>
      <c r="K641" s="15">
        <v>36892</v>
      </c>
      <c r="L641" s="16">
        <v>900</v>
      </c>
      <c r="M641" s="16">
        <v>900</v>
      </c>
      <c r="N641" s="69">
        <v>0</v>
      </c>
      <c r="O641" s="58" t="s">
        <v>31</v>
      </c>
      <c r="P641" s="71" t="s">
        <v>1068</v>
      </c>
    </row>
    <row r="642" ht="30" customHeight="1" spans="1:16">
      <c r="A642" s="3">
        <v>637</v>
      </c>
      <c r="B642" s="61" t="s">
        <v>193</v>
      </c>
      <c r="C642" s="59" t="s">
        <v>160</v>
      </c>
      <c r="D642" s="4"/>
      <c r="E642" s="4"/>
      <c r="F642" s="4"/>
      <c r="G642" s="58" t="s">
        <v>439</v>
      </c>
      <c r="H642" s="146" t="s">
        <v>987</v>
      </c>
      <c r="I642" s="60" t="s">
        <v>30</v>
      </c>
      <c r="J642" s="34">
        <v>1</v>
      </c>
      <c r="K642" s="62">
        <v>36584</v>
      </c>
      <c r="L642" s="63">
        <v>4850</v>
      </c>
      <c r="M642" s="63">
        <v>4850</v>
      </c>
      <c r="N642" s="69">
        <v>0</v>
      </c>
      <c r="O642" s="58" t="s">
        <v>31</v>
      </c>
      <c r="P642" s="170" t="s">
        <v>1069</v>
      </c>
    </row>
    <row r="643" ht="37.05" customHeight="1" spans="1:16">
      <c r="A643" s="3">
        <v>638</v>
      </c>
      <c r="B643" s="64" t="s">
        <v>178</v>
      </c>
      <c r="C643" s="59" t="s">
        <v>160</v>
      </c>
      <c r="D643" s="4"/>
      <c r="E643" s="4"/>
      <c r="F643" s="4"/>
      <c r="G643" s="58" t="s">
        <v>439</v>
      </c>
      <c r="H643" s="146" t="s">
        <v>182</v>
      </c>
      <c r="I643" s="60" t="s">
        <v>30</v>
      </c>
      <c r="J643" s="65">
        <v>1</v>
      </c>
      <c r="K643" s="62">
        <v>41037</v>
      </c>
      <c r="L643" s="63">
        <v>2600</v>
      </c>
      <c r="M643" s="63">
        <v>2600</v>
      </c>
      <c r="N643" s="69">
        <v>0</v>
      </c>
      <c r="O643" s="58" t="s">
        <v>31</v>
      </c>
      <c r="P643" s="170" t="s">
        <v>1070</v>
      </c>
    </row>
    <row r="644" ht="28.95" customHeight="1" spans="1:16">
      <c r="A644" s="3">
        <v>639</v>
      </c>
      <c r="B644" s="64" t="s">
        <v>174</v>
      </c>
      <c r="C644" s="59" t="s">
        <v>160</v>
      </c>
      <c r="D644" s="4"/>
      <c r="E644" s="4"/>
      <c r="F644" s="4"/>
      <c r="G644" s="58" t="s">
        <v>439</v>
      </c>
      <c r="H644" s="146" t="s">
        <v>1041</v>
      </c>
      <c r="I644" s="60" t="s">
        <v>30</v>
      </c>
      <c r="J644" s="65">
        <v>1</v>
      </c>
      <c r="K644" s="62">
        <v>40711</v>
      </c>
      <c r="L644" s="63">
        <v>4720</v>
      </c>
      <c r="M644" s="63">
        <v>4720</v>
      </c>
      <c r="N644" s="69">
        <v>0</v>
      </c>
      <c r="O644" s="58" t="s">
        <v>31</v>
      </c>
      <c r="P644" s="170" t="s">
        <v>1071</v>
      </c>
    </row>
    <row r="645" ht="24" customHeight="1" spans="1:16">
      <c r="A645" s="3">
        <v>640</v>
      </c>
      <c r="B645" s="3" t="s">
        <v>1072</v>
      </c>
      <c r="C645" s="66" t="s">
        <v>160</v>
      </c>
      <c r="D645" s="4"/>
      <c r="E645" s="4"/>
      <c r="F645" s="4"/>
      <c r="G645" s="39" t="s">
        <v>1073</v>
      </c>
      <c r="H645" s="128"/>
      <c r="I645" s="3" t="s">
        <v>30</v>
      </c>
      <c r="J645" s="3">
        <v>1</v>
      </c>
      <c r="K645" s="5">
        <v>41577</v>
      </c>
      <c r="L645" s="3">
        <v>2700</v>
      </c>
      <c r="M645" s="3">
        <v>2700</v>
      </c>
      <c r="N645" s="3">
        <v>0</v>
      </c>
      <c r="O645" s="3" t="s">
        <v>31</v>
      </c>
      <c r="P645" s="3" t="s">
        <v>1074</v>
      </c>
    </row>
    <row r="646" ht="28" customHeight="1" spans="1:16">
      <c r="A646" s="3">
        <v>641</v>
      </c>
      <c r="B646" s="3" t="s">
        <v>1075</v>
      </c>
      <c r="C646" s="3" t="s">
        <v>160</v>
      </c>
      <c r="D646" s="4"/>
      <c r="E646" s="4"/>
      <c r="F646" s="4"/>
      <c r="G646" s="39" t="s">
        <v>439</v>
      </c>
      <c r="H646" s="128" t="s">
        <v>813</v>
      </c>
      <c r="I646" s="3" t="s">
        <v>35</v>
      </c>
      <c r="J646" s="3">
        <v>1</v>
      </c>
      <c r="K646" s="5">
        <v>37754</v>
      </c>
      <c r="L646" s="3">
        <v>1800</v>
      </c>
      <c r="M646" s="3">
        <v>1800</v>
      </c>
      <c r="N646" s="3">
        <v>0</v>
      </c>
      <c r="O646" s="3" t="s">
        <v>31</v>
      </c>
      <c r="P646" s="168" t="s">
        <v>1076</v>
      </c>
    </row>
    <row r="647" ht="28" customHeight="1" spans="1:16">
      <c r="A647" s="3">
        <v>642</v>
      </c>
      <c r="B647" s="3" t="s">
        <v>1077</v>
      </c>
      <c r="C647" s="3" t="s">
        <v>160</v>
      </c>
      <c r="D647" s="4"/>
      <c r="E647" s="4"/>
      <c r="F647" s="4"/>
      <c r="G647" s="39" t="s">
        <v>439</v>
      </c>
      <c r="H647" s="128" t="s">
        <v>1078</v>
      </c>
      <c r="I647" s="3" t="s">
        <v>30</v>
      </c>
      <c r="J647" s="3">
        <v>1</v>
      </c>
      <c r="K647" s="5">
        <v>37754</v>
      </c>
      <c r="L647" s="3">
        <v>7800</v>
      </c>
      <c r="M647" s="3">
        <v>7800</v>
      </c>
      <c r="N647" s="3">
        <v>0</v>
      </c>
      <c r="O647" s="3" t="s">
        <v>31</v>
      </c>
      <c r="P647" s="168" t="s">
        <v>1079</v>
      </c>
    </row>
    <row r="648" ht="30" customHeight="1" spans="1:16">
      <c r="A648" s="3">
        <v>643</v>
      </c>
      <c r="B648" s="3" t="s">
        <v>1080</v>
      </c>
      <c r="C648" s="3" t="s">
        <v>160</v>
      </c>
      <c r="D648" s="4"/>
      <c r="E648" s="4"/>
      <c r="F648" s="4"/>
      <c r="G648" s="39" t="s">
        <v>439</v>
      </c>
      <c r="H648" s="128" t="s">
        <v>1081</v>
      </c>
      <c r="I648" s="3" t="s">
        <v>30</v>
      </c>
      <c r="J648" s="3">
        <v>1</v>
      </c>
      <c r="K648" s="5">
        <v>37754</v>
      </c>
      <c r="L648" s="3">
        <v>9900</v>
      </c>
      <c r="M648" s="3">
        <v>9900</v>
      </c>
      <c r="N648" s="3">
        <v>0</v>
      </c>
      <c r="O648" s="3" t="s">
        <v>31</v>
      </c>
      <c r="P648" s="168" t="s">
        <v>1082</v>
      </c>
    </row>
    <row r="649" ht="30" customHeight="1" spans="1:16">
      <c r="A649" s="3">
        <v>644</v>
      </c>
      <c r="B649" s="3" t="s">
        <v>202</v>
      </c>
      <c r="C649" s="3" t="s">
        <v>160</v>
      </c>
      <c r="D649" s="4"/>
      <c r="E649" s="4"/>
      <c r="F649" s="4"/>
      <c r="G649" s="39" t="s">
        <v>439</v>
      </c>
      <c r="H649" s="128" t="s">
        <v>203</v>
      </c>
      <c r="I649" s="3" t="s">
        <v>30</v>
      </c>
      <c r="J649" s="3">
        <v>1</v>
      </c>
      <c r="K649" s="5">
        <v>38621</v>
      </c>
      <c r="L649" s="3">
        <v>7200</v>
      </c>
      <c r="M649" s="3">
        <v>7200</v>
      </c>
      <c r="N649" s="3">
        <v>0</v>
      </c>
      <c r="O649" s="3" t="s">
        <v>31</v>
      </c>
      <c r="P649" s="168" t="s">
        <v>1083</v>
      </c>
    </row>
    <row r="650" ht="29" customHeight="1" spans="1:16">
      <c r="A650" s="3">
        <v>645</v>
      </c>
      <c r="B650" s="3" t="s">
        <v>202</v>
      </c>
      <c r="C650" s="3" t="s">
        <v>160</v>
      </c>
      <c r="D650" s="4"/>
      <c r="E650" s="4"/>
      <c r="F650" s="4"/>
      <c r="G650" s="39" t="s">
        <v>439</v>
      </c>
      <c r="H650" s="128" t="s">
        <v>1084</v>
      </c>
      <c r="I650" s="3" t="s">
        <v>30</v>
      </c>
      <c r="J650" s="3">
        <v>1</v>
      </c>
      <c r="K650" s="5">
        <v>38770</v>
      </c>
      <c r="L650" s="3">
        <v>7080</v>
      </c>
      <c r="M650" s="3">
        <v>7080</v>
      </c>
      <c r="N650" s="3">
        <v>0</v>
      </c>
      <c r="O650" s="3" t="s">
        <v>31</v>
      </c>
      <c r="P650" s="44"/>
    </row>
    <row r="651" ht="24" customHeight="1" spans="1:16">
      <c r="A651" s="3">
        <v>646</v>
      </c>
      <c r="B651" s="3" t="s">
        <v>193</v>
      </c>
      <c r="C651" s="3" t="s">
        <v>160</v>
      </c>
      <c r="D651" s="4"/>
      <c r="E651" s="4"/>
      <c r="F651" s="4"/>
      <c r="G651" s="39" t="s">
        <v>439</v>
      </c>
      <c r="H651" s="128" t="s">
        <v>194</v>
      </c>
      <c r="I651" s="3" t="s">
        <v>30</v>
      </c>
      <c r="J651" s="3">
        <v>1</v>
      </c>
      <c r="K651" s="5">
        <v>38770</v>
      </c>
      <c r="L651" s="3">
        <v>1890</v>
      </c>
      <c r="M651" s="3">
        <v>1890</v>
      </c>
      <c r="N651" s="3">
        <v>0</v>
      </c>
      <c r="O651" s="3" t="s">
        <v>31</v>
      </c>
      <c r="P651" s="168" t="s">
        <v>1085</v>
      </c>
    </row>
    <row r="652" ht="31" customHeight="1" spans="1:16">
      <c r="A652" s="3">
        <v>647</v>
      </c>
      <c r="B652" s="3" t="s">
        <v>1086</v>
      </c>
      <c r="C652" s="3" t="s">
        <v>160</v>
      </c>
      <c r="D652" s="4"/>
      <c r="E652" s="4"/>
      <c r="F652" s="4"/>
      <c r="G652" s="39" t="s">
        <v>439</v>
      </c>
      <c r="H652" s="128" t="s">
        <v>1087</v>
      </c>
      <c r="I652" s="3" t="s">
        <v>35</v>
      </c>
      <c r="J652" s="3">
        <v>1</v>
      </c>
      <c r="K652" s="5">
        <v>39063</v>
      </c>
      <c r="L652" s="3">
        <v>1100</v>
      </c>
      <c r="M652" s="3">
        <v>1100</v>
      </c>
      <c r="N652" s="3">
        <v>0</v>
      </c>
      <c r="O652" s="3" t="s">
        <v>31</v>
      </c>
      <c r="P652" s="168" t="s">
        <v>1088</v>
      </c>
    </row>
    <row r="653" ht="32" customHeight="1" spans="1:16">
      <c r="A653" s="3">
        <v>648</v>
      </c>
      <c r="B653" s="3" t="s">
        <v>1089</v>
      </c>
      <c r="C653" s="3" t="s">
        <v>160</v>
      </c>
      <c r="D653" s="4"/>
      <c r="E653" s="4"/>
      <c r="F653" s="4"/>
      <c r="G653" s="39" t="s">
        <v>439</v>
      </c>
      <c r="H653" s="128" t="s">
        <v>1090</v>
      </c>
      <c r="I653" s="3" t="s">
        <v>30</v>
      </c>
      <c r="J653" s="3">
        <v>1</v>
      </c>
      <c r="K653" s="5">
        <v>39440</v>
      </c>
      <c r="L653" s="3">
        <v>11690</v>
      </c>
      <c r="M653" s="3">
        <v>11690</v>
      </c>
      <c r="N653" s="3">
        <v>0</v>
      </c>
      <c r="O653" s="3" t="s">
        <v>31</v>
      </c>
      <c r="P653" s="168" t="s">
        <v>1091</v>
      </c>
    </row>
    <row r="654" ht="28" customHeight="1" spans="1:16">
      <c r="A654" s="3">
        <v>649</v>
      </c>
      <c r="B654" s="3" t="s">
        <v>202</v>
      </c>
      <c r="C654" s="3" t="s">
        <v>160</v>
      </c>
      <c r="D654" s="4"/>
      <c r="E654" s="4"/>
      <c r="F654" s="4"/>
      <c r="G654" s="39" t="s">
        <v>439</v>
      </c>
      <c r="H654" s="128" t="s">
        <v>1092</v>
      </c>
      <c r="I654" s="3" t="s">
        <v>30</v>
      </c>
      <c r="J654" s="3">
        <v>1</v>
      </c>
      <c r="K654" s="5">
        <v>39926</v>
      </c>
      <c r="L654" s="3">
        <v>5259</v>
      </c>
      <c r="M654" s="3">
        <v>5259</v>
      </c>
      <c r="N654" s="3">
        <v>0</v>
      </c>
      <c r="O654" s="3" t="s">
        <v>31</v>
      </c>
      <c r="P654" s="168" t="s">
        <v>1093</v>
      </c>
    </row>
    <row r="655" ht="29" customHeight="1" spans="1:16">
      <c r="A655" s="3">
        <v>650</v>
      </c>
      <c r="B655" s="3" t="s">
        <v>202</v>
      </c>
      <c r="C655" s="3" t="s">
        <v>160</v>
      </c>
      <c r="D655" s="4"/>
      <c r="E655" s="4"/>
      <c r="F655" s="4"/>
      <c r="G655" s="39" t="s">
        <v>439</v>
      </c>
      <c r="H655" s="128" t="s">
        <v>1092</v>
      </c>
      <c r="I655" s="3" t="s">
        <v>30</v>
      </c>
      <c r="J655" s="3">
        <v>1</v>
      </c>
      <c r="K655" s="5">
        <v>39926</v>
      </c>
      <c r="L655" s="3">
        <v>5259</v>
      </c>
      <c r="M655" s="3">
        <v>5259</v>
      </c>
      <c r="N655" s="3">
        <v>0</v>
      </c>
      <c r="O655" s="3" t="s">
        <v>31</v>
      </c>
      <c r="P655" s="168" t="s">
        <v>1094</v>
      </c>
    </row>
    <row r="656" ht="24" customHeight="1" spans="1:16">
      <c r="A656" s="3">
        <v>672</v>
      </c>
      <c r="B656" s="147" t="s">
        <v>1095</v>
      </c>
      <c r="C656" s="148"/>
      <c r="D656" s="93"/>
      <c r="E656" s="93"/>
      <c r="F656" s="93"/>
      <c r="G656" s="67"/>
      <c r="H656" s="67"/>
      <c r="I656" s="67"/>
      <c r="J656" s="164">
        <v>650</v>
      </c>
      <c r="K656" s="67"/>
      <c r="L656" s="164">
        <f>SUM(L6:L655)</f>
        <v>4875395.31</v>
      </c>
      <c r="M656" s="164">
        <f>SUM(M6:M655)</f>
        <v>4875270.63</v>
      </c>
      <c r="N656" s="164">
        <f>SUM(N6:N655)</f>
        <v>124.68</v>
      </c>
      <c r="O656" s="3"/>
      <c r="P656" s="3"/>
    </row>
    <row r="657" ht="24" customHeight="1" spans="1:16">
      <c r="A657" s="3" t="s">
        <v>1096</v>
      </c>
      <c r="B657" s="3"/>
      <c r="C657" s="3" t="s">
        <v>1097</v>
      </c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21"/>
    </row>
    <row r="658" ht="82.95" customHeight="1" spans="1:16">
      <c r="A658" s="39" t="s">
        <v>1098</v>
      </c>
      <c r="B658" s="149" t="s">
        <v>1099</v>
      </c>
      <c r="C658" s="150"/>
      <c r="D658" s="150"/>
      <c r="E658" s="150"/>
      <c r="F658" s="150"/>
      <c r="G658" s="151"/>
      <c r="H658" s="152" t="s">
        <v>1100</v>
      </c>
      <c r="I658" s="152"/>
      <c r="J658" s="152"/>
      <c r="K658" s="152"/>
      <c r="L658" s="152"/>
      <c r="M658" s="160" t="s">
        <v>1101</v>
      </c>
      <c r="N658" s="150"/>
      <c r="O658" s="165"/>
      <c r="P658" s="165"/>
    </row>
    <row r="659" ht="39" customHeight="1" spans="1:16">
      <c r="A659" s="39" t="s">
        <v>1102</v>
      </c>
      <c r="B659" s="153" t="s">
        <v>1103</v>
      </c>
      <c r="C659" s="154"/>
      <c r="D659" s="154"/>
      <c r="E659" s="154"/>
      <c r="F659" s="154"/>
      <c r="G659" s="155"/>
      <c r="H659" s="156" t="s">
        <v>1104</v>
      </c>
      <c r="I659" s="156"/>
      <c r="J659" s="156"/>
      <c r="K659" s="156"/>
      <c r="L659" s="156"/>
      <c r="M659" s="153" t="s">
        <v>1105</v>
      </c>
      <c r="N659" s="154"/>
      <c r="O659" s="154"/>
      <c r="P659" s="154"/>
    </row>
    <row r="660" ht="39" customHeight="1" spans="1:16">
      <c r="A660" s="3"/>
      <c r="B660" s="157"/>
      <c r="C660" s="158"/>
      <c r="D660" s="158"/>
      <c r="E660" s="158"/>
      <c r="F660" s="158"/>
      <c r="G660" s="159"/>
      <c r="H660" s="156"/>
      <c r="I660" s="156"/>
      <c r="J660" s="156"/>
      <c r="K660" s="156"/>
      <c r="L660" s="156"/>
      <c r="M660" s="157"/>
      <c r="N660" s="158"/>
      <c r="O660" s="158"/>
      <c r="P660" s="158"/>
    </row>
    <row r="661" ht="18" customHeight="1" spans="1:16">
      <c r="A661" s="3"/>
      <c r="B661" s="157"/>
      <c r="C661" s="158"/>
      <c r="D661" s="158"/>
      <c r="E661" s="158"/>
      <c r="F661" s="158"/>
      <c r="G661" s="159"/>
      <c r="H661" s="156"/>
      <c r="I661" s="156"/>
      <c r="J661" s="156"/>
      <c r="K661" s="156"/>
      <c r="L661" s="156"/>
      <c r="M661" s="157"/>
      <c r="N661" s="158"/>
      <c r="O661" s="158"/>
      <c r="P661" s="158"/>
    </row>
    <row r="662" ht="19.05" customHeight="1" spans="1:16">
      <c r="A662" s="3"/>
      <c r="B662" s="160"/>
      <c r="C662" s="150"/>
      <c r="D662" s="150"/>
      <c r="E662" s="150"/>
      <c r="F662" s="150"/>
      <c r="G662" s="151"/>
      <c r="H662" s="156"/>
      <c r="I662" s="156"/>
      <c r="J662" s="156"/>
      <c r="K662" s="156"/>
      <c r="L662" s="156"/>
      <c r="M662" s="160"/>
      <c r="N662" s="150"/>
      <c r="O662" s="150"/>
      <c r="P662" s="150"/>
    </row>
    <row r="663" ht="85.95" customHeight="1" spans="1:19">
      <c r="A663" s="161" t="s">
        <v>1106</v>
      </c>
      <c r="B663" s="32"/>
      <c r="C663" s="32"/>
      <c r="D663" s="161"/>
      <c r="E663" s="161"/>
      <c r="F663" s="161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167"/>
      <c r="R663" s="167"/>
      <c r="S663" s="167"/>
    </row>
    <row r="664" spans="1:19">
      <c r="A664" s="162"/>
      <c r="B664" s="163"/>
      <c r="C664" s="163"/>
      <c r="D664" s="162"/>
      <c r="E664" s="162"/>
      <c r="F664" s="162"/>
      <c r="G664" s="163"/>
      <c r="H664" s="163"/>
      <c r="I664" s="163"/>
      <c r="J664" s="163"/>
      <c r="K664" s="163"/>
      <c r="L664" s="163"/>
      <c r="M664" s="163"/>
      <c r="N664" s="166"/>
      <c r="O664" s="163"/>
      <c r="P664" s="163"/>
      <c r="Q664" s="167"/>
      <c r="R664" s="167"/>
      <c r="S664" s="167"/>
    </row>
    <row r="665" spans="1:16">
      <c r="A665" s="162"/>
      <c r="B665" s="163"/>
      <c r="C665" s="163"/>
      <c r="D665" s="162"/>
      <c r="E665" s="162"/>
      <c r="F665" s="162"/>
      <c r="G665" s="163"/>
      <c r="H665" s="163"/>
      <c r="I665" s="163"/>
      <c r="J665" s="163"/>
      <c r="K665" s="163"/>
      <c r="L665" s="163"/>
      <c r="M665" s="163"/>
      <c r="O665" s="163"/>
      <c r="P665" s="163"/>
    </row>
    <row r="666" spans="1:16">
      <c r="A666" s="162"/>
      <c r="B666" s="163"/>
      <c r="C666" s="163"/>
      <c r="D666" s="162"/>
      <c r="E666" s="162"/>
      <c r="F666" s="162"/>
      <c r="G666" s="163"/>
      <c r="H666" s="163"/>
      <c r="I666" s="163"/>
      <c r="J666" s="163"/>
      <c r="K666" s="163"/>
      <c r="L666" s="163"/>
      <c r="M666" s="163"/>
      <c r="O666" s="163"/>
      <c r="P666" s="163"/>
    </row>
    <row r="667" spans="1:16">
      <c r="A667" s="162"/>
      <c r="B667" s="163"/>
      <c r="C667" s="163"/>
      <c r="D667" s="162"/>
      <c r="E667" s="162"/>
      <c r="F667" s="162"/>
      <c r="G667" s="163"/>
      <c r="H667" s="163"/>
      <c r="I667" s="163"/>
      <c r="J667" s="163"/>
      <c r="K667" s="163"/>
      <c r="L667" s="163"/>
      <c r="M667" s="163"/>
      <c r="O667" s="163"/>
      <c r="P667" s="163"/>
    </row>
    <row r="668" ht="33" customHeight="1" spans="1:1">
      <c r="A668" s="162"/>
    </row>
  </sheetData>
  <autoFilter xmlns:etc="http://www.wps.cn/officeDocument/2017/etCustomData" ref="A4:P663" etc:filterBottomFollowUsedRange="0">
    <extLst/>
  </autoFilter>
  <mergeCells count="25">
    <mergeCell ref="A1:B1"/>
    <mergeCell ref="A2:P2"/>
    <mergeCell ref="A3:C3"/>
    <mergeCell ref="N3:P3"/>
    <mergeCell ref="C4:F4"/>
    <mergeCell ref="L4:N4"/>
    <mergeCell ref="A657:B657"/>
    <mergeCell ref="C657:N657"/>
    <mergeCell ref="B658:G658"/>
    <mergeCell ref="H658:L658"/>
    <mergeCell ref="M658:P658"/>
    <mergeCell ref="A663:P663"/>
    <mergeCell ref="A4:A5"/>
    <mergeCell ref="A659:A662"/>
    <mergeCell ref="B4:B5"/>
    <mergeCell ref="G4:G5"/>
    <mergeCell ref="H4:H5"/>
    <mergeCell ref="I4:I5"/>
    <mergeCell ref="J4:J5"/>
    <mergeCell ref="K4:K5"/>
    <mergeCell ref="O4:O5"/>
    <mergeCell ref="P4:P5"/>
    <mergeCell ref="H659:L662"/>
    <mergeCell ref="B659:G662"/>
    <mergeCell ref="M659:P662"/>
  </mergeCells>
  <conditionalFormatting sqref="P605:P641">
    <cfRule type="duplicateValues" dxfId="0" priority="2"/>
  </conditionalFormatting>
  <conditionalFormatting sqref="P642:P644">
    <cfRule type="duplicateValues" dxfId="0" priority="1"/>
  </conditionalFormatting>
  <pageMargins left="0.314583333333333" right="0.314583333333333" top="0.747916666666667" bottom="0.708333333333333" header="0.5" footer="0.5"/>
  <pageSetup paperSize="9" scale="85" fitToHeight="0" orientation="landscape" horizontalDpi="600"/>
  <headerFooter>
    <oddFooter>&amp;C&amp;12— &amp;P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3"/>
  <sheetViews>
    <sheetView topLeftCell="B1" workbookViewId="0">
      <selection activeCell="O3" sqref="O3"/>
    </sheetView>
  </sheetViews>
  <sheetFormatPr defaultColWidth="9" defaultRowHeight="14.4"/>
  <cols>
    <col min="1" max="5" width="11" customWidth="1"/>
    <col min="6" max="6" width="10.3333333333333" customWidth="1"/>
    <col min="7" max="7" width="21.1111111111111" customWidth="1"/>
    <col min="8" max="8" width="15.1111111111111" customWidth="1"/>
    <col min="9" max="9" width="15.3333333333333" customWidth="1"/>
    <col min="10" max="10" width="15.1111111111111" customWidth="1"/>
    <col min="11" max="13" width="11" customWidth="1"/>
    <col min="14" max="14" width="42.4444444444444" customWidth="1"/>
    <col min="15" max="15" width="23.6666666666667" customWidth="1"/>
  </cols>
  <sheetData>
    <row r="1" ht="30.6" spans="1:15">
      <c r="A1" s="75" t="s">
        <v>1107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5">
      <c r="A2" s="76" t="str">
        <f>"处室:"&amp;M4</f>
        <v>处室:保健局</v>
      </c>
      <c r="H2" s="76" t="s">
        <v>1108</v>
      </c>
      <c r="O2" s="83" t="s">
        <v>1109</v>
      </c>
    </row>
    <row r="3" ht="28.8" spans="1:15">
      <c r="A3" s="88" t="s">
        <v>9</v>
      </c>
      <c r="B3" s="89" t="s">
        <v>19</v>
      </c>
      <c r="C3" s="89" t="s">
        <v>11</v>
      </c>
      <c r="D3" s="89" t="s">
        <v>12</v>
      </c>
      <c r="E3" s="89" t="s">
        <v>13</v>
      </c>
      <c r="F3" s="112" t="s">
        <v>14</v>
      </c>
      <c r="G3" s="89" t="s">
        <v>15</v>
      </c>
      <c r="H3" s="89" t="s">
        <v>23</v>
      </c>
      <c r="I3" s="89" t="s">
        <v>24</v>
      </c>
      <c r="J3" s="89" t="s">
        <v>25</v>
      </c>
      <c r="K3" s="89" t="s">
        <v>17</v>
      </c>
      <c r="L3" s="89" t="s">
        <v>18</v>
      </c>
      <c r="M3" s="89" t="s">
        <v>1110</v>
      </c>
      <c r="N3" s="89" t="s">
        <v>1111</v>
      </c>
      <c r="O3" s="121" t="s">
        <v>1112</v>
      </c>
    </row>
    <row r="4" ht="28.8" spans="1:15">
      <c r="A4" s="113" t="s">
        <v>202</v>
      </c>
      <c r="B4" s="114" t="s">
        <v>160</v>
      </c>
      <c r="C4" s="114" t="s">
        <v>439</v>
      </c>
      <c r="D4" s="114" t="s">
        <v>1092</v>
      </c>
      <c r="E4" s="114" t="s">
        <v>30</v>
      </c>
      <c r="F4" s="114">
        <v>1</v>
      </c>
      <c r="G4" s="115">
        <v>39926</v>
      </c>
      <c r="H4" s="116">
        <v>5259</v>
      </c>
      <c r="I4" s="116">
        <v>5259</v>
      </c>
      <c r="J4" s="116">
        <v>0</v>
      </c>
      <c r="K4" s="114" t="s">
        <v>31</v>
      </c>
      <c r="L4" s="114" t="s">
        <v>1094</v>
      </c>
      <c r="M4" s="114" t="s">
        <v>1113</v>
      </c>
      <c r="N4" s="114" t="s">
        <v>1114</v>
      </c>
      <c r="O4" s="122"/>
    </row>
    <row r="5" ht="28.8" spans="1:15">
      <c r="A5" s="113" t="s">
        <v>202</v>
      </c>
      <c r="B5" s="114" t="s">
        <v>160</v>
      </c>
      <c r="C5" s="114" t="s">
        <v>439</v>
      </c>
      <c r="D5" s="114" t="s">
        <v>1092</v>
      </c>
      <c r="E5" s="114" t="s">
        <v>30</v>
      </c>
      <c r="F5" s="114">
        <v>1</v>
      </c>
      <c r="G5" s="115">
        <v>39926</v>
      </c>
      <c r="H5" s="116">
        <v>5259</v>
      </c>
      <c r="I5" s="116">
        <v>5259</v>
      </c>
      <c r="J5" s="116">
        <v>0</v>
      </c>
      <c r="K5" s="114" t="s">
        <v>31</v>
      </c>
      <c r="L5" s="114" t="s">
        <v>1093</v>
      </c>
      <c r="M5" s="114" t="s">
        <v>1113</v>
      </c>
      <c r="N5" s="114" t="s">
        <v>1114</v>
      </c>
      <c r="O5" s="122"/>
    </row>
    <row r="6" ht="28.8" spans="1:15">
      <c r="A6" s="113" t="s">
        <v>1089</v>
      </c>
      <c r="B6" s="114" t="s">
        <v>160</v>
      </c>
      <c r="C6" s="114" t="s">
        <v>439</v>
      </c>
      <c r="D6" s="114" t="s">
        <v>1090</v>
      </c>
      <c r="E6" s="114" t="s">
        <v>30</v>
      </c>
      <c r="F6" s="114">
        <v>1</v>
      </c>
      <c r="G6" s="115">
        <v>39440</v>
      </c>
      <c r="H6" s="116">
        <v>11690</v>
      </c>
      <c r="I6" s="116">
        <v>11690</v>
      </c>
      <c r="J6" s="116">
        <v>0</v>
      </c>
      <c r="K6" s="114" t="s">
        <v>31</v>
      </c>
      <c r="L6" s="114" t="s">
        <v>1091</v>
      </c>
      <c r="M6" s="114" t="s">
        <v>1113</v>
      </c>
      <c r="N6" s="114" t="s">
        <v>1114</v>
      </c>
      <c r="O6" s="122"/>
    </row>
    <row r="7" ht="28.8" spans="1:15">
      <c r="A7" s="113" t="s">
        <v>1086</v>
      </c>
      <c r="B7" s="114" t="s">
        <v>160</v>
      </c>
      <c r="C7" s="114" t="s">
        <v>439</v>
      </c>
      <c r="D7" s="114" t="s">
        <v>1087</v>
      </c>
      <c r="E7" s="114" t="s">
        <v>35</v>
      </c>
      <c r="F7" s="114">
        <v>1</v>
      </c>
      <c r="G7" s="115">
        <v>39063</v>
      </c>
      <c r="H7" s="116">
        <v>1100</v>
      </c>
      <c r="I7" s="116">
        <v>1100</v>
      </c>
      <c r="J7" s="116">
        <v>0</v>
      </c>
      <c r="K7" s="114" t="s">
        <v>31</v>
      </c>
      <c r="L7" s="114" t="s">
        <v>1088</v>
      </c>
      <c r="M7" s="114" t="s">
        <v>1113</v>
      </c>
      <c r="N7" s="114" t="s">
        <v>1114</v>
      </c>
      <c r="O7" s="122"/>
    </row>
    <row r="8" ht="28.8" spans="1:15">
      <c r="A8" s="113" t="s">
        <v>193</v>
      </c>
      <c r="B8" s="114" t="s">
        <v>160</v>
      </c>
      <c r="C8" s="114" t="s">
        <v>439</v>
      </c>
      <c r="D8" s="114" t="s">
        <v>194</v>
      </c>
      <c r="E8" s="114" t="s">
        <v>30</v>
      </c>
      <c r="F8" s="114">
        <v>1</v>
      </c>
      <c r="G8" s="115">
        <v>38770</v>
      </c>
      <c r="H8" s="116">
        <v>1890</v>
      </c>
      <c r="I8" s="116">
        <v>1890</v>
      </c>
      <c r="J8" s="116">
        <v>0</v>
      </c>
      <c r="K8" s="114" t="s">
        <v>31</v>
      </c>
      <c r="L8" s="114" t="s">
        <v>1085</v>
      </c>
      <c r="M8" s="114" t="s">
        <v>1113</v>
      </c>
      <c r="N8" s="114" t="s">
        <v>1114</v>
      </c>
      <c r="O8" s="122"/>
    </row>
    <row r="9" ht="28.8" spans="1:15">
      <c r="A9" s="113" t="s">
        <v>202</v>
      </c>
      <c r="B9" s="114" t="s">
        <v>160</v>
      </c>
      <c r="C9" s="114" t="s">
        <v>439</v>
      </c>
      <c r="D9" s="114" t="s">
        <v>203</v>
      </c>
      <c r="E9" s="114" t="s">
        <v>30</v>
      </c>
      <c r="F9" s="114">
        <v>1</v>
      </c>
      <c r="G9" s="115">
        <v>38621</v>
      </c>
      <c r="H9" s="116">
        <v>7200</v>
      </c>
      <c r="I9" s="116">
        <v>7200</v>
      </c>
      <c r="J9" s="116">
        <v>0</v>
      </c>
      <c r="K9" s="114" t="s">
        <v>31</v>
      </c>
      <c r="L9" s="114" t="s">
        <v>1083</v>
      </c>
      <c r="M9" s="114" t="s">
        <v>1113</v>
      </c>
      <c r="N9" s="114" t="s">
        <v>1114</v>
      </c>
      <c r="O9" s="122"/>
    </row>
    <row r="10" ht="28.8" spans="1:15">
      <c r="A10" s="113" t="s">
        <v>1080</v>
      </c>
      <c r="B10" s="114" t="s">
        <v>160</v>
      </c>
      <c r="C10" s="114" t="s">
        <v>439</v>
      </c>
      <c r="D10" s="114" t="s">
        <v>1081</v>
      </c>
      <c r="E10" s="114" t="s">
        <v>30</v>
      </c>
      <c r="F10" s="114">
        <v>1</v>
      </c>
      <c r="G10" s="115">
        <v>37754</v>
      </c>
      <c r="H10" s="116">
        <v>9900</v>
      </c>
      <c r="I10" s="116">
        <v>9900</v>
      </c>
      <c r="J10" s="116">
        <v>0</v>
      </c>
      <c r="K10" s="114" t="s">
        <v>31</v>
      </c>
      <c r="L10" s="114" t="s">
        <v>1082</v>
      </c>
      <c r="M10" s="114" t="s">
        <v>1113</v>
      </c>
      <c r="N10" s="123" t="s">
        <v>1114</v>
      </c>
      <c r="O10" s="122"/>
    </row>
    <row r="11" ht="28.8" spans="1:15">
      <c r="A11" s="113" t="s">
        <v>1077</v>
      </c>
      <c r="B11" s="114" t="s">
        <v>160</v>
      </c>
      <c r="C11" s="114" t="s">
        <v>439</v>
      </c>
      <c r="D11" s="114" t="s">
        <v>1078</v>
      </c>
      <c r="E11" s="114" t="s">
        <v>30</v>
      </c>
      <c r="F11" s="114">
        <v>1</v>
      </c>
      <c r="G11" s="115">
        <v>37754</v>
      </c>
      <c r="H11" s="116">
        <v>7800</v>
      </c>
      <c r="I11" s="116">
        <v>7800</v>
      </c>
      <c r="J11" s="116">
        <v>0</v>
      </c>
      <c r="K11" s="114" t="s">
        <v>31</v>
      </c>
      <c r="L11" s="114" t="s">
        <v>1079</v>
      </c>
      <c r="M11" s="114" t="s">
        <v>1113</v>
      </c>
      <c r="N11" s="114" t="s">
        <v>1114</v>
      </c>
      <c r="O11" s="122"/>
    </row>
    <row r="12" ht="28.8" spans="1:15">
      <c r="A12" s="113" t="s">
        <v>1075</v>
      </c>
      <c r="B12" s="114" t="s">
        <v>160</v>
      </c>
      <c r="C12" s="114" t="s">
        <v>439</v>
      </c>
      <c r="D12" s="114" t="s">
        <v>813</v>
      </c>
      <c r="E12" s="114" t="s">
        <v>35</v>
      </c>
      <c r="F12" s="114">
        <v>1</v>
      </c>
      <c r="G12" s="115">
        <v>37754</v>
      </c>
      <c r="H12" s="116">
        <v>1800</v>
      </c>
      <c r="I12" s="116">
        <v>1800</v>
      </c>
      <c r="J12" s="116">
        <v>0</v>
      </c>
      <c r="K12" s="114" t="s">
        <v>31</v>
      </c>
      <c r="L12" s="114" t="s">
        <v>1076</v>
      </c>
      <c r="M12" s="114" t="s">
        <v>1113</v>
      </c>
      <c r="N12" s="114" t="s">
        <v>1114</v>
      </c>
      <c r="O12" s="122"/>
    </row>
    <row r="13" ht="37.8" customHeight="1" spans="1:15">
      <c r="A13" s="117"/>
      <c r="B13" s="118"/>
      <c r="C13" s="118"/>
      <c r="D13" s="118"/>
      <c r="E13" s="118"/>
      <c r="F13" s="118"/>
      <c r="G13" s="119"/>
      <c r="H13" s="120">
        <f>SUBTOTAL(109,表2[账面原值])</f>
        <v>51898</v>
      </c>
      <c r="I13" s="120">
        <f>SUBTOTAL(109,表2[已计提（坏账/折旧/摊销）额])</f>
        <v>51898</v>
      </c>
      <c r="J13" s="120">
        <f>SUBTOTAL(109,表2[账面净值])</f>
        <v>0</v>
      </c>
      <c r="K13" s="118"/>
      <c r="L13" s="118"/>
      <c r="M13" s="118"/>
      <c r="N13" s="118"/>
      <c r="O13" s="124"/>
    </row>
  </sheetData>
  <mergeCells count="1">
    <mergeCell ref="A1:O1"/>
  </mergeCells>
  <pageMargins left="0.7" right="0.7" top="0.75" bottom="0.75" header="0.3" footer="0.3"/>
  <pageSetup paperSize="9" scale="57" orientation="landscape" horizontalDpi="300" verticalDpi="300"/>
  <headerFooter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5"/>
  <sheetViews>
    <sheetView workbookViewId="0">
      <selection activeCell="O3" sqref="O3"/>
    </sheetView>
  </sheetViews>
  <sheetFormatPr defaultColWidth="8.88888888888889" defaultRowHeight="14.4"/>
  <cols>
    <col min="1" max="1" width="19" customWidth="1"/>
    <col min="3" max="4" width="11.8888888888889" customWidth="1"/>
    <col min="5" max="5" width="10.1111111111111" customWidth="1"/>
    <col min="6" max="6" width="9" customWidth="1"/>
    <col min="7" max="7" width="13.4444444444444" customWidth="1"/>
    <col min="8" max="8" width="17.8888888888889" customWidth="1"/>
    <col min="9" max="9" width="15.3333333333333" customWidth="1"/>
    <col min="10" max="11" width="10.7777777777778" customWidth="1"/>
    <col min="12" max="12" width="11.8888888888889" customWidth="1"/>
    <col min="13" max="13" width="10.7777777777778" customWidth="1"/>
    <col min="14" max="14" width="44.6666666666667" customWidth="1"/>
    <col min="15" max="15" width="17.4444444444444" customWidth="1"/>
  </cols>
  <sheetData>
    <row r="1" ht="30.6" spans="1:15">
      <c r="A1" s="75" t="s">
        <v>1107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5">
      <c r="A2" s="76" t="str">
        <f>"处室:"&amp;M4</f>
        <v>处室:党办</v>
      </c>
      <c r="H2" s="76" t="s">
        <v>1108</v>
      </c>
      <c r="O2" s="83" t="s">
        <v>1109</v>
      </c>
    </row>
    <row r="3" ht="28.8" spans="1:15">
      <c r="A3" s="77" t="s">
        <v>9</v>
      </c>
      <c r="B3" s="77" t="s">
        <v>19</v>
      </c>
      <c r="C3" s="77" t="s">
        <v>11</v>
      </c>
      <c r="D3" s="77" t="s">
        <v>12</v>
      </c>
      <c r="E3" s="77" t="s">
        <v>13</v>
      </c>
      <c r="F3" s="105" t="s">
        <v>1115</v>
      </c>
      <c r="G3" s="77" t="s">
        <v>15</v>
      </c>
      <c r="H3" s="77" t="s">
        <v>23</v>
      </c>
      <c r="I3" s="77" t="s">
        <v>24</v>
      </c>
      <c r="J3" s="77" t="s">
        <v>25</v>
      </c>
      <c r="K3" s="77" t="s">
        <v>17</v>
      </c>
      <c r="L3" s="77" t="s">
        <v>18</v>
      </c>
      <c r="M3" s="77" t="s">
        <v>1110</v>
      </c>
      <c r="N3" s="77" t="s">
        <v>1111</v>
      </c>
      <c r="O3" s="77" t="s">
        <v>1112</v>
      </c>
    </row>
    <row r="4" spans="1:15">
      <c r="A4" s="78" t="s">
        <v>193</v>
      </c>
      <c r="B4" s="78" t="s">
        <v>160</v>
      </c>
      <c r="C4" s="78" t="s">
        <v>28</v>
      </c>
      <c r="D4" s="78" t="s">
        <v>194</v>
      </c>
      <c r="E4" s="78" t="s">
        <v>30</v>
      </c>
      <c r="F4" s="99">
        <v>1</v>
      </c>
      <c r="G4" s="79">
        <v>39072</v>
      </c>
      <c r="H4" s="84">
        <v>1600</v>
      </c>
      <c r="I4" s="84">
        <v>1600</v>
      </c>
      <c r="J4" s="84">
        <v>0</v>
      </c>
      <c r="K4" s="78" t="s">
        <v>162</v>
      </c>
      <c r="L4" s="78" t="s">
        <v>195</v>
      </c>
      <c r="M4" s="78" t="s">
        <v>1116</v>
      </c>
      <c r="N4" s="78" t="s">
        <v>1114</v>
      </c>
      <c r="O4" s="78"/>
    </row>
    <row r="5" spans="1:15">
      <c r="A5" s="78" t="s">
        <v>196</v>
      </c>
      <c r="B5" s="78" t="s">
        <v>160</v>
      </c>
      <c r="C5" s="78" t="s">
        <v>28</v>
      </c>
      <c r="D5" s="78" t="s">
        <v>197</v>
      </c>
      <c r="E5" s="78" t="s">
        <v>30</v>
      </c>
      <c r="F5" s="99">
        <v>1</v>
      </c>
      <c r="G5" s="79">
        <v>39072</v>
      </c>
      <c r="H5" s="84">
        <v>10750</v>
      </c>
      <c r="I5" s="84">
        <v>10750</v>
      </c>
      <c r="J5" s="84">
        <v>0</v>
      </c>
      <c r="K5" s="78" t="s">
        <v>162</v>
      </c>
      <c r="L5" s="78" t="s">
        <v>198</v>
      </c>
      <c r="M5" s="78" t="s">
        <v>1116</v>
      </c>
      <c r="N5" s="78" t="s">
        <v>1114</v>
      </c>
      <c r="O5" s="78"/>
    </row>
    <row r="6" spans="1:15">
      <c r="A6" s="78" t="s">
        <v>202</v>
      </c>
      <c r="B6" s="78" t="s">
        <v>160</v>
      </c>
      <c r="C6" s="78" t="s">
        <v>28</v>
      </c>
      <c r="D6" s="78" t="s">
        <v>203</v>
      </c>
      <c r="E6" s="78" t="s">
        <v>30</v>
      </c>
      <c r="F6" s="99">
        <v>1</v>
      </c>
      <c r="G6" s="79">
        <v>38621</v>
      </c>
      <c r="H6" s="84">
        <v>7200</v>
      </c>
      <c r="I6" s="84">
        <v>7200</v>
      </c>
      <c r="J6" s="84">
        <v>0</v>
      </c>
      <c r="K6" s="78" t="s">
        <v>162</v>
      </c>
      <c r="L6" s="78" t="s">
        <v>205</v>
      </c>
      <c r="M6" s="78" t="s">
        <v>1116</v>
      </c>
      <c r="N6" s="78" t="s">
        <v>1114</v>
      </c>
      <c r="O6" s="78"/>
    </row>
    <row r="7" spans="1:15">
      <c r="A7" s="78" t="s">
        <v>202</v>
      </c>
      <c r="B7" s="78" t="s">
        <v>160</v>
      </c>
      <c r="C7" s="78" t="s">
        <v>28</v>
      </c>
      <c r="D7" s="78" t="s">
        <v>203</v>
      </c>
      <c r="E7" s="78" t="s">
        <v>30</v>
      </c>
      <c r="F7" s="99">
        <v>1</v>
      </c>
      <c r="G7" s="79">
        <v>38621</v>
      </c>
      <c r="H7" s="84">
        <v>7200</v>
      </c>
      <c r="I7" s="84">
        <v>7200</v>
      </c>
      <c r="J7" s="84">
        <v>0</v>
      </c>
      <c r="K7" s="78" t="s">
        <v>162</v>
      </c>
      <c r="L7" s="78" t="s">
        <v>206</v>
      </c>
      <c r="M7" s="78" t="s">
        <v>1116</v>
      </c>
      <c r="N7" s="78" t="s">
        <v>1114</v>
      </c>
      <c r="O7" s="78"/>
    </row>
    <row r="8" spans="1:15">
      <c r="A8" s="78" t="s">
        <v>207</v>
      </c>
      <c r="B8" s="78" t="s">
        <v>160</v>
      </c>
      <c r="C8" s="78" t="s">
        <v>28</v>
      </c>
      <c r="D8" s="78" t="s">
        <v>208</v>
      </c>
      <c r="E8" s="78" t="s">
        <v>30</v>
      </c>
      <c r="F8" s="99">
        <v>1</v>
      </c>
      <c r="G8" s="79">
        <v>38449</v>
      </c>
      <c r="H8" s="84">
        <v>4560</v>
      </c>
      <c r="I8" s="84">
        <v>4560</v>
      </c>
      <c r="J8" s="84">
        <v>0</v>
      </c>
      <c r="K8" s="78" t="s">
        <v>162</v>
      </c>
      <c r="L8" s="78" t="s">
        <v>209</v>
      </c>
      <c r="M8" s="78" t="s">
        <v>1116</v>
      </c>
      <c r="N8" s="78" t="s">
        <v>1114</v>
      </c>
      <c r="O8" s="78"/>
    </row>
    <row r="9" spans="1:15">
      <c r="A9" s="78" t="s">
        <v>210</v>
      </c>
      <c r="B9" s="78" t="s">
        <v>160</v>
      </c>
      <c r="C9" s="78" t="s">
        <v>28</v>
      </c>
      <c r="D9" s="78" t="s">
        <v>211</v>
      </c>
      <c r="E9" s="78" t="s">
        <v>30</v>
      </c>
      <c r="F9" s="99">
        <v>1</v>
      </c>
      <c r="G9" s="79">
        <v>37873</v>
      </c>
      <c r="H9" s="84">
        <v>3940</v>
      </c>
      <c r="I9" s="84">
        <v>3940</v>
      </c>
      <c r="J9" s="84">
        <v>0</v>
      </c>
      <c r="K9" s="78" t="s">
        <v>162</v>
      </c>
      <c r="L9" s="78" t="s">
        <v>212</v>
      </c>
      <c r="M9" s="78" t="s">
        <v>1116</v>
      </c>
      <c r="N9" s="78" t="s">
        <v>1114</v>
      </c>
      <c r="O9" s="78"/>
    </row>
    <row r="10" spans="1:15">
      <c r="A10" s="78" t="s">
        <v>217</v>
      </c>
      <c r="B10" s="78" t="s">
        <v>160</v>
      </c>
      <c r="C10" s="78" t="s">
        <v>28</v>
      </c>
      <c r="D10" s="78" t="s">
        <v>218</v>
      </c>
      <c r="E10" s="78" t="s">
        <v>30</v>
      </c>
      <c r="F10" s="99">
        <v>1</v>
      </c>
      <c r="G10" s="79">
        <v>37678</v>
      </c>
      <c r="H10" s="84">
        <v>960</v>
      </c>
      <c r="I10" s="84">
        <v>960</v>
      </c>
      <c r="J10" s="84">
        <v>0</v>
      </c>
      <c r="K10" s="78" t="s">
        <v>162</v>
      </c>
      <c r="L10" s="78" t="s">
        <v>219</v>
      </c>
      <c r="M10" s="78" t="s">
        <v>1116</v>
      </c>
      <c r="N10" s="78" t="s">
        <v>1114</v>
      </c>
      <c r="O10" s="78"/>
    </row>
    <row r="11" spans="1:15">
      <c r="A11" s="78" t="s">
        <v>220</v>
      </c>
      <c r="B11" s="78" t="s">
        <v>160</v>
      </c>
      <c r="C11" s="78" t="s">
        <v>28</v>
      </c>
      <c r="D11" s="78" t="s">
        <v>221</v>
      </c>
      <c r="E11" s="78" t="s">
        <v>30</v>
      </c>
      <c r="F11" s="99">
        <v>1</v>
      </c>
      <c r="G11" s="79">
        <v>37622</v>
      </c>
      <c r="H11" s="84">
        <v>350</v>
      </c>
      <c r="I11" s="84">
        <v>350</v>
      </c>
      <c r="J11" s="84">
        <v>0</v>
      </c>
      <c r="K11" s="78" t="s">
        <v>162</v>
      </c>
      <c r="L11" s="78" t="s">
        <v>222</v>
      </c>
      <c r="M11" s="78" t="s">
        <v>1116</v>
      </c>
      <c r="N11" s="78" t="s">
        <v>1114</v>
      </c>
      <c r="O11" s="78"/>
    </row>
    <row r="12" spans="1:15">
      <c r="A12" s="78" t="s">
        <v>223</v>
      </c>
      <c r="B12" s="78" t="s">
        <v>160</v>
      </c>
      <c r="C12" s="78" t="s">
        <v>28</v>
      </c>
      <c r="D12" s="78" t="s">
        <v>224</v>
      </c>
      <c r="E12" s="78" t="s">
        <v>30</v>
      </c>
      <c r="F12" s="99">
        <v>1</v>
      </c>
      <c r="G12" s="79">
        <v>36728</v>
      </c>
      <c r="H12" s="84">
        <v>6950</v>
      </c>
      <c r="I12" s="84">
        <v>6950</v>
      </c>
      <c r="J12" s="84">
        <v>0</v>
      </c>
      <c r="K12" s="78" t="s">
        <v>162</v>
      </c>
      <c r="L12" s="78" t="s">
        <v>225</v>
      </c>
      <c r="M12" s="78" t="s">
        <v>1116</v>
      </c>
      <c r="N12" s="78" t="s">
        <v>1114</v>
      </c>
      <c r="O12" s="78"/>
    </row>
    <row r="13" spans="1:15">
      <c r="A13" s="78" t="s">
        <v>226</v>
      </c>
      <c r="B13" s="78" t="s">
        <v>160</v>
      </c>
      <c r="C13" s="78" t="s">
        <v>28</v>
      </c>
      <c r="D13" s="78" t="s">
        <v>227</v>
      </c>
      <c r="E13" s="78" t="s">
        <v>30</v>
      </c>
      <c r="F13" s="99">
        <v>1</v>
      </c>
      <c r="G13" s="79">
        <v>36680</v>
      </c>
      <c r="H13" s="84">
        <v>1650</v>
      </c>
      <c r="I13" s="84">
        <v>1650</v>
      </c>
      <c r="J13" s="84">
        <v>0</v>
      </c>
      <c r="K13" s="78" t="s">
        <v>162</v>
      </c>
      <c r="L13" s="78" t="s">
        <v>228</v>
      </c>
      <c r="M13" s="78" t="s">
        <v>1116</v>
      </c>
      <c r="N13" s="78" t="s">
        <v>1114</v>
      </c>
      <c r="O13" s="78"/>
    </row>
    <row r="14" spans="1:15">
      <c r="A14" s="106" t="s">
        <v>229</v>
      </c>
      <c r="B14" s="107" t="s">
        <v>160</v>
      </c>
      <c r="C14" s="107" t="s">
        <v>28</v>
      </c>
      <c r="D14" s="107" t="s">
        <v>227</v>
      </c>
      <c r="E14" s="107" t="s">
        <v>30</v>
      </c>
      <c r="F14" s="1">
        <v>1</v>
      </c>
      <c r="G14" s="108">
        <v>36680</v>
      </c>
      <c r="H14" s="109">
        <v>7000</v>
      </c>
      <c r="I14" s="109">
        <v>7000</v>
      </c>
      <c r="J14" s="109">
        <v>0</v>
      </c>
      <c r="K14" s="107" t="s">
        <v>162</v>
      </c>
      <c r="L14" s="107" t="s">
        <v>230</v>
      </c>
      <c r="M14" s="107" t="s">
        <v>1116</v>
      </c>
      <c r="N14" s="107" t="s">
        <v>1114</v>
      </c>
      <c r="O14" s="111"/>
    </row>
    <row r="15" spans="1:15">
      <c r="A15" s="92"/>
      <c r="B15" s="93"/>
      <c r="C15" s="93"/>
      <c r="D15" s="93"/>
      <c r="E15" s="93"/>
      <c r="F15" s="93"/>
      <c r="G15" s="94"/>
      <c r="H15" s="110">
        <f>SUBTOTAL(109,H4:H14)</f>
        <v>52160</v>
      </c>
      <c r="I15" s="110">
        <f>SUBTOTAL(109,I4:I14)</f>
        <v>52160</v>
      </c>
      <c r="J15" s="102"/>
      <c r="K15" s="93"/>
      <c r="L15" s="93"/>
      <c r="M15" s="93"/>
      <c r="N15" s="93"/>
      <c r="O15" s="98"/>
    </row>
  </sheetData>
  <mergeCells count="1">
    <mergeCell ref="A1:O1"/>
  </mergeCells>
  <pageMargins left="0.75" right="0.75" top="1" bottom="1" header="0.5" footer="0.5"/>
  <pageSetup paperSize="9" scale="59" fitToHeight="0" orientation="landscape" horizontalDpi="300" verticalDpi="300"/>
  <headerFooter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7"/>
  <sheetViews>
    <sheetView topLeftCell="B1" workbookViewId="0">
      <selection activeCell="O3" sqref="O3"/>
    </sheetView>
  </sheetViews>
  <sheetFormatPr defaultColWidth="11.8888888888889" defaultRowHeight="14.4"/>
  <cols>
    <col min="1" max="1" width="17" customWidth="1"/>
    <col min="3" max="3" width="11.8888888888889" customWidth="1"/>
    <col min="4" max="5" width="10.1111111111111" customWidth="1"/>
    <col min="6" max="6" width="11.1111111111111" customWidth="1"/>
    <col min="7" max="7" width="14.4444444444444" customWidth="1"/>
    <col min="8" max="8" width="18.1111111111111" customWidth="1"/>
    <col min="9" max="9" width="17.4444444444444" customWidth="1"/>
    <col min="10" max="11" width="10.1111111111111" customWidth="1"/>
    <col min="12" max="12" width="14.1111111111111" customWidth="1"/>
    <col min="13" max="13" width="10.1111111111111" customWidth="1"/>
    <col min="14" max="14" width="41.2222222222222" customWidth="1"/>
    <col min="15" max="15" width="24.3333333333333" customWidth="1"/>
  </cols>
  <sheetData>
    <row r="1" ht="30.6" spans="1:15">
      <c r="A1" s="75" t="s">
        <v>1107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5">
      <c r="A2" s="76" t="str">
        <f>"处室:"&amp;M4</f>
        <v>处室:妇幼处</v>
      </c>
      <c r="H2" s="76" t="s">
        <v>1108</v>
      </c>
      <c r="O2" s="83" t="s">
        <v>1109</v>
      </c>
    </row>
    <row r="3" ht="28.8" spans="1:15">
      <c r="A3" s="88" t="s">
        <v>9</v>
      </c>
      <c r="B3" s="89" t="s">
        <v>19</v>
      </c>
      <c r="C3" s="89" t="s">
        <v>11</v>
      </c>
      <c r="D3" s="89" t="s">
        <v>12</v>
      </c>
      <c r="E3" s="89" t="s">
        <v>13</v>
      </c>
      <c r="F3" s="89" t="s">
        <v>14</v>
      </c>
      <c r="G3" s="89" t="s">
        <v>15</v>
      </c>
      <c r="H3" s="89" t="s">
        <v>23</v>
      </c>
      <c r="I3" s="89" t="s">
        <v>24</v>
      </c>
      <c r="J3" s="89" t="s">
        <v>25</v>
      </c>
      <c r="K3" s="89" t="s">
        <v>17</v>
      </c>
      <c r="L3" s="89" t="s">
        <v>18</v>
      </c>
      <c r="M3" s="89" t="s">
        <v>1110</v>
      </c>
      <c r="N3" s="89" t="s">
        <v>1111</v>
      </c>
      <c r="O3" s="96" t="s">
        <v>1112</v>
      </c>
    </row>
    <row r="4" spans="1:15">
      <c r="A4" s="90" t="s">
        <v>1117</v>
      </c>
      <c r="B4" s="78" t="s">
        <v>160</v>
      </c>
      <c r="C4" s="78" t="s">
        <v>28</v>
      </c>
      <c r="D4" s="78"/>
      <c r="E4" s="78" t="s">
        <v>30</v>
      </c>
      <c r="F4" s="78">
        <v>1</v>
      </c>
      <c r="G4" s="79">
        <v>36921</v>
      </c>
      <c r="H4" s="80">
        <v>1900</v>
      </c>
      <c r="I4" s="80">
        <v>1900</v>
      </c>
      <c r="J4" s="78">
        <v>0</v>
      </c>
      <c r="K4" s="78" t="s">
        <v>162</v>
      </c>
      <c r="L4" s="78" t="s">
        <v>236</v>
      </c>
      <c r="M4" s="78" t="s">
        <v>1118</v>
      </c>
      <c r="N4" s="78" t="s">
        <v>1114</v>
      </c>
      <c r="O4" s="97"/>
    </row>
    <row r="5" spans="1:15">
      <c r="A5" s="90" t="s">
        <v>1119</v>
      </c>
      <c r="B5" s="78" t="s">
        <v>160</v>
      </c>
      <c r="C5" s="78" t="s">
        <v>28</v>
      </c>
      <c r="D5" s="78"/>
      <c r="E5" s="78" t="s">
        <v>30</v>
      </c>
      <c r="F5" s="78">
        <v>1</v>
      </c>
      <c r="G5" s="79">
        <v>38218</v>
      </c>
      <c r="H5" s="80">
        <v>2250</v>
      </c>
      <c r="I5" s="80">
        <v>2250</v>
      </c>
      <c r="J5" s="78">
        <v>0</v>
      </c>
      <c r="K5" s="78" t="s">
        <v>162</v>
      </c>
      <c r="L5" s="78" t="s">
        <v>238</v>
      </c>
      <c r="M5" s="78" t="s">
        <v>1118</v>
      </c>
      <c r="N5" s="78" t="s">
        <v>1114</v>
      </c>
      <c r="O5" s="97"/>
    </row>
    <row r="6" spans="1:15">
      <c r="A6" s="90" t="s">
        <v>412</v>
      </c>
      <c r="B6" s="78" t="s">
        <v>160</v>
      </c>
      <c r="C6" s="78" t="s">
        <v>28</v>
      </c>
      <c r="D6" s="78"/>
      <c r="E6" s="78" t="s">
        <v>30</v>
      </c>
      <c r="F6" s="78">
        <v>1</v>
      </c>
      <c r="G6" s="79">
        <v>38218</v>
      </c>
      <c r="H6" s="80">
        <v>970</v>
      </c>
      <c r="I6" s="80">
        <v>970</v>
      </c>
      <c r="J6" s="78">
        <v>0</v>
      </c>
      <c r="K6" s="78" t="s">
        <v>162</v>
      </c>
      <c r="L6" s="78" t="s">
        <v>240</v>
      </c>
      <c r="M6" s="78" t="s">
        <v>1118</v>
      </c>
      <c r="N6" s="78" t="s">
        <v>1114</v>
      </c>
      <c r="O6" s="97"/>
    </row>
    <row r="7" spans="1:15">
      <c r="A7" s="90" t="s">
        <v>1120</v>
      </c>
      <c r="B7" s="78" t="s">
        <v>160</v>
      </c>
      <c r="C7" s="78" t="s">
        <v>28</v>
      </c>
      <c r="D7" s="78"/>
      <c r="E7" s="78" t="s">
        <v>30</v>
      </c>
      <c r="F7" s="78">
        <v>1</v>
      </c>
      <c r="G7" s="79">
        <v>38218</v>
      </c>
      <c r="H7" s="80">
        <v>500</v>
      </c>
      <c r="I7" s="80">
        <v>500</v>
      </c>
      <c r="J7" s="78">
        <v>0</v>
      </c>
      <c r="K7" s="78" t="s">
        <v>162</v>
      </c>
      <c r="L7" s="78" t="s">
        <v>242</v>
      </c>
      <c r="M7" s="78" t="s">
        <v>1118</v>
      </c>
      <c r="N7" s="78" t="s">
        <v>1114</v>
      </c>
      <c r="O7" s="97"/>
    </row>
    <row r="8" spans="1:15">
      <c r="A8" s="90" t="s">
        <v>1121</v>
      </c>
      <c r="B8" s="78" t="s">
        <v>160</v>
      </c>
      <c r="C8" s="78" t="s">
        <v>28</v>
      </c>
      <c r="D8" s="78"/>
      <c r="E8" s="78" t="s">
        <v>30</v>
      </c>
      <c r="F8" s="78">
        <v>1</v>
      </c>
      <c r="G8" s="79">
        <v>38218</v>
      </c>
      <c r="H8" s="80">
        <v>13900</v>
      </c>
      <c r="I8" s="80">
        <v>13900</v>
      </c>
      <c r="J8" s="78">
        <v>0</v>
      </c>
      <c r="K8" s="78" t="s">
        <v>162</v>
      </c>
      <c r="L8" s="78" t="s">
        <v>243</v>
      </c>
      <c r="M8" s="78" t="s">
        <v>1118</v>
      </c>
      <c r="N8" s="78" t="s">
        <v>1114</v>
      </c>
      <c r="O8" s="97"/>
    </row>
    <row r="9" spans="1:15">
      <c r="A9" s="90" t="s">
        <v>435</v>
      </c>
      <c r="B9" s="78" t="s">
        <v>160</v>
      </c>
      <c r="C9" s="78" t="s">
        <v>28</v>
      </c>
      <c r="D9" s="78"/>
      <c r="E9" s="78" t="s">
        <v>30</v>
      </c>
      <c r="F9" s="78">
        <v>1</v>
      </c>
      <c r="G9" s="79">
        <v>38218</v>
      </c>
      <c r="H9" s="80">
        <v>7980</v>
      </c>
      <c r="I9" s="80">
        <v>7980</v>
      </c>
      <c r="J9" s="78">
        <v>0</v>
      </c>
      <c r="K9" s="78" t="s">
        <v>162</v>
      </c>
      <c r="L9" s="78" t="s">
        <v>245</v>
      </c>
      <c r="M9" s="78" t="s">
        <v>1118</v>
      </c>
      <c r="N9" s="78" t="s">
        <v>1114</v>
      </c>
      <c r="O9" s="97"/>
    </row>
    <row r="10" spans="1:15">
      <c r="A10" s="90" t="s">
        <v>202</v>
      </c>
      <c r="B10" s="78" t="s">
        <v>160</v>
      </c>
      <c r="C10" s="78" t="s">
        <v>28</v>
      </c>
      <c r="D10" s="78"/>
      <c r="E10" s="78" t="s">
        <v>30</v>
      </c>
      <c r="F10" s="78">
        <v>1</v>
      </c>
      <c r="G10" s="79">
        <v>38621</v>
      </c>
      <c r="H10" s="80">
        <v>7200</v>
      </c>
      <c r="I10" s="80">
        <v>7200</v>
      </c>
      <c r="J10" s="78">
        <v>0</v>
      </c>
      <c r="K10" s="78" t="s">
        <v>162</v>
      </c>
      <c r="L10" s="78" t="s">
        <v>246</v>
      </c>
      <c r="M10" s="78" t="s">
        <v>1118</v>
      </c>
      <c r="N10" s="78" t="s">
        <v>1114</v>
      </c>
      <c r="O10" s="97"/>
    </row>
    <row r="11" spans="1:15">
      <c r="A11" s="90" t="s">
        <v>202</v>
      </c>
      <c r="B11" s="78" t="s">
        <v>160</v>
      </c>
      <c r="C11" s="78" t="s">
        <v>28</v>
      </c>
      <c r="D11" s="78"/>
      <c r="E11" s="78" t="s">
        <v>30</v>
      </c>
      <c r="F11" s="78">
        <v>1</v>
      </c>
      <c r="G11" s="79">
        <v>38621</v>
      </c>
      <c r="H11" s="80">
        <v>7200</v>
      </c>
      <c r="I11" s="80">
        <v>7200</v>
      </c>
      <c r="J11" s="78">
        <v>0</v>
      </c>
      <c r="K11" s="78" t="s">
        <v>162</v>
      </c>
      <c r="L11" s="78" t="s">
        <v>247</v>
      </c>
      <c r="M11" s="78" t="s">
        <v>1118</v>
      </c>
      <c r="N11" s="78" t="s">
        <v>1114</v>
      </c>
      <c r="O11" s="97"/>
    </row>
    <row r="12" spans="1:15">
      <c r="A12" s="90" t="s">
        <v>202</v>
      </c>
      <c r="B12" s="78" t="s">
        <v>160</v>
      </c>
      <c r="C12" s="78" t="s">
        <v>28</v>
      </c>
      <c r="D12" s="78"/>
      <c r="E12" s="78" t="s">
        <v>30</v>
      </c>
      <c r="F12" s="78">
        <v>1</v>
      </c>
      <c r="G12" s="79">
        <v>38831</v>
      </c>
      <c r="H12" s="80">
        <v>7080</v>
      </c>
      <c r="I12" s="80">
        <v>7080</v>
      </c>
      <c r="J12" s="78">
        <v>0</v>
      </c>
      <c r="K12" s="78" t="s">
        <v>162</v>
      </c>
      <c r="L12" s="78" t="s">
        <v>248</v>
      </c>
      <c r="M12" s="78" t="s">
        <v>1118</v>
      </c>
      <c r="N12" s="78" t="s">
        <v>1114</v>
      </c>
      <c r="O12" s="97"/>
    </row>
    <row r="13" spans="1:15">
      <c r="A13" s="90" t="s">
        <v>199</v>
      </c>
      <c r="B13" s="78" t="s">
        <v>160</v>
      </c>
      <c r="C13" s="78" t="s">
        <v>28</v>
      </c>
      <c r="D13" s="78"/>
      <c r="E13" s="78" t="s">
        <v>30</v>
      </c>
      <c r="F13" s="78">
        <v>1</v>
      </c>
      <c r="G13" s="79">
        <v>38946</v>
      </c>
      <c r="H13" s="80">
        <v>5520</v>
      </c>
      <c r="I13" s="80">
        <v>5520</v>
      </c>
      <c r="J13" s="78">
        <v>0</v>
      </c>
      <c r="K13" s="78" t="s">
        <v>162</v>
      </c>
      <c r="L13" s="78" t="s">
        <v>250</v>
      </c>
      <c r="M13" s="78" t="s">
        <v>1118</v>
      </c>
      <c r="N13" s="78" t="s">
        <v>1114</v>
      </c>
      <c r="O13" s="97"/>
    </row>
    <row r="14" spans="1:15">
      <c r="A14" s="91" t="s">
        <v>381</v>
      </c>
      <c r="B14" s="4" t="s">
        <v>160</v>
      </c>
      <c r="C14" s="4" t="s">
        <v>28</v>
      </c>
      <c r="D14" s="4"/>
      <c r="E14" s="4" t="s">
        <v>30</v>
      </c>
      <c r="F14" s="4">
        <v>1</v>
      </c>
      <c r="G14" s="81">
        <v>39072</v>
      </c>
      <c r="H14" s="82">
        <v>2740</v>
      </c>
      <c r="I14" s="82">
        <v>2740</v>
      </c>
      <c r="J14" s="4">
        <v>0</v>
      </c>
      <c r="K14" s="4" t="s">
        <v>162</v>
      </c>
      <c r="L14" s="4" t="s">
        <v>252</v>
      </c>
      <c r="M14" s="4" t="s">
        <v>1118</v>
      </c>
      <c r="N14" s="4" t="s">
        <v>1114</v>
      </c>
      <c r="O14" s="20"/>
    </row>
    <row r="15" spans="1:15">
      <c r="A15" s="91" t="s">
        <v>968</v>
      </c>
      <c r="B15" s="4" t="s">
        <v>160</v>
      </c>
      <c r="C15" s="4" t="s">
        <v>28</v>
      </c>
      <c r="D15" s="4"/>
      <c r="E15" s="4" t="s">
        <v>30</v>
      </c>
      <c r="F15" s="4">
        <v>1</v>
      </c>
      <c r="G15" s="81">
        <v>39072</v>
      </c>
      <c r="H15" s="82">
        <v>900</v>
      </c>
      <c r="I15" s="82">
        <v>900</v>
      </c>
      <c r="J15" s="4">
        <v>0</v>
      </c>
      <c r="K15" s="4" t="s">
        <v>162</v>
      </c>
      <c r="L15" s="4" t="s">
        <v>253</v>
      </c>
      <c r="M15" s="4" t="s">
        <v>1118</v>
      </c>
      <c r="N15" s="4" t="s">
        <v>1114</v>
      </c>
      <c r="O15" s="20"/>
    </row>
    <row r="16" spans="1:15">
      <c r="A16" s="91" t="s">
        <v>164</v>
      </c>
      <c r="B16" s="4" t="s">
        <v>160</v>
      </c>
      <c r="C16" s="4" t="s">
        <v>28</v>
      </c>
      <c r="D16" s="4"/>
      <c r="E16" s="4" t="s">
        <v>30</v>
      </c>
      <c r="F16" s="4">
        <v>1</v>
      </c>
      <c r="G16" s="81">
        <v>42642</v>
      </c>
      <c r="H16" s="82">
        <v>4200</v>
      </c>
      <c r="I16" s="82">
        <v>4200</v>
      </c>
      <c r="J16" s="4">
        <v>0</v>
      </c>
      <c r="K16" s="4" t="s">
        <v>162</v>
      </c>
      <c r="L16" s="4" t="s">
        <v>254</v>
      </c>
      <c r="M16" s="4" t="s">
        <v>1118</v>
      </c>
      <c r="N16" s="4" t="s">
        <v>1114</v>
      </c>
      <c r="O16" s="20"/>
    </row>
    <row r="17" spans="1:15">
      <c r="A17" s="92"/>
      <c r="B17" s="93"/>
      <c r="C17" s="93"/>
      <c r="D17" s="93"/>
      <c r="E17" s="93"/>
      <c r="F17" s="93"/>
      <c r="G17" s="94"/>
      <c r="H17" s="95">
        <f>SUBTOTAL(109,H4:H16)</f>
        <v>62340</v>
      </c>
      <c r="I17" s="95">
        <f>SUBTOTAL(109,H4:H16)</f>
        <v>62340</v>
      </c>
      <c r="J17" s="93"/>
      <c r="K17" s="93"/>
      <c r="L17" s="93"/>
      <c r="M17" s="93"/>
      <c r="N17" s="93"/>
      <c r="O17" s="98"/>
    </row>
  </sheetData>
  <mergeCells count="1">
    <mergeCell ref="A1:O1"/>
  </mergeCells>
  <pageMargins left="0.75" right="0.75" top="1" bottom="1" header="0.5" footer="0.5"/>
  <pageSetup paperSize="9" scale="57" fitToHeight="0" orientation="landscape" horizontalDpi="300" verticalDpi="300"/>
  <headerFooter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"/>
  <sheetViews>
    <sheetView workbookViewId="0">
      <selection activeCell="O3" sqref="O3"/>
    </sheetView>
  </sheetViews>
  <sheetFormatPr defaultColWidth="10.7777777777778" defaultRowHeight="14.4" outlineLevelRow="5"/>
  <cols>
    <col min="1" max="1" width="17.1111111111111" customWidth="1"/>
    <col min="2" max="2" width="10.1111111111111" customWidth="1"/>
    <col min="3" max="3" width="11.8888888888889" customWidth="1"/>
    <col min="4" max="5" width="10.1111111111111" customWidth="1"/>
    <col min="6" max="6" width="14.8888888888889" customWidth="1"/>
    <col min="7" max="7" width="19.6666666666667" customWidth="1"/>
    <col min="8" max="8" width="21.1111111111111" customWidth="1"/>
    <col min="9" max="9" width="18.3333333333333" customWidth="1"/>
    <col min="11" max="11" width="10.1111111111111" customWidth="1"/>
    <col min="12" max="12" width="14.1111111111111" customWidth="1"/>
    <col min="13" max="13" width="11.8888888888889" customWidth="1"/>
    <col min="14" max="14" width="41" customWidth="1"/>
    <col min="15" max="15" width="18.5555555555556" customWidth="1"/>
  </cols>
  <sheetData>
    <row r="1" ht="30.6" spans="1:15">
      <c r="A1" s="75" t="s">
        <v>1107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5">
      <c r="A2" s="76" t="str">
        <f>"处室:"&amp;M4</f>
        <v>处室:规划信息处</v>
      </c>
      <c r="H2" s="76" t="s">
        <v>1108</v>
      </c>
      <c r="O2" s="83" t="s">
        <v>1109</v>
      </c>
    </row>
    <row r="3" ht="43.8" customHeight="1" spans="1:15">
      <c r="A3" s="99" t="s">
        <v>9</v>
      </c>
      <c r="B3" s="99" t="s">
        <v>19</v>
      </c>
      <c r="C3" s="99" t="s">
        <v>11</v>
      </c>
      <c r="D3" s="99" t="s">
        <v>12</v>
      </c>
      <c r="E3" s="99" t="s">
        <v>13</v>
      </c>
      <c r="F3" s="99" t="s">
        <v>14</v>
      </c>
      <c r="G3" s="99" t="s">
        <v>15</v>
      </c>
      <c r="H3" s="99" t="s">
        <v>23</v>
      </c>
      <c r="I3" s="77" t="s">
        <v>24</v>
      </c>
      <c r="J3" s="99" t="s">
        <v>25</v>
      </c>
      <c r="K3" s="99" t="s">
        <v>17</v>
      </c>
      <c r="L3" s="99" t="s">
        <v>18</v>
      </c>
      <c r="M3" s="99" t="s">
        <v>1110</v>
      </c>
      <c r="N3" s="99" t="s">
        <v>1111</v>
      </c>
      <c r="O3" s="99" t="s">
        <v>1112</v>
      </c>
    </row>
    <row r="4" spans="1:15">
      <c r="A4" s="78" t="s">
        <v>184</v>
      </c>
      <c r="B4" s="78" t="s">
        <v>160</v>
      </c>
      <c r="C4" s="78" t="s">
        <v>28</v>
      </c>
      <c r="D4" s="78"/>
      <c r="E4" s="78" t="s">
        <v>30</v>
      </c>
      <c r="F4" s="78">
        <v>1</v>
      </c>
      <c r="G4" s="79">
        <v>42005</v>
      </c>
      <c r="H4" s="80">
        <v>5200</v>
      </c>
      <c r="I4" s="80">
        <v>5200</v>
      </c>
      <c r="J4" s="78">
        <v>0</v>
      </c>
      <c r="K4" s="78" t="s">
        <v>162</v>
      </c>
      <c r="L4" s="78" t="s">
        <v>287</v>
      </c>
      <c r="M4" s="78" t="s">
        <v>1122</v>
      </c>
      <c r="N4" s="78" t="s">
        <v>1114</v>
      </c>
      <c r="O4" s="78"/>
    </row>
    <row r="5" spans="1:15">
      <c r="A5" s="78" t="s">
        <v>171</v>
      </c>
      <c r="B5" s="78" t="s">
        <v>160</v>
      </c>
      <c r="C5" s="78" t="s">
        <v>28</v>
      </c>
      <c r="D5" s="78"/>
      <c r="E5" s="78" t="s">
        <v>30</v>
      </c>
      <c r="F5" s="78">
        <v>1</v>
      </c>
      <c r="G5" s="79">
        <v>42005</v>
      </c>
      <c r="H5" s="80">
        <v>6000</v>
      </c>
      <c r="I5" s="80">
        <v>6000</v>
      </c>
      <c r="J5" s="78">
        <v>0</v>
      </c>
      <c r="K5" s="78" t="s">
        <v>162</v>
      </c>
      <c r="L5" s="78" t="s">
        <v>288</v>
      </c>
      <c r="M5" s="78" t="s">
        <v>1122</v>
      </c>
      <c r="N5" s="78" t="s">
        <v>1114</v>
      </c>
      <c r="O5" s="78"/>
    </row>
    <row r="6" spans="1:15">
      <c r="A6" s="103"/>
      <c r="B6" s="103"/>
      <c r="C6" s="103"/>
      <c r="D6" s="103"/>
      <c r="E6" s="103"/>
      <c r="F6" s="103"/>
      <c r="G6" s="104"/>
      <c r="H6" s="87">
        <f>SUBTOTAL(109,H4:H5)</f>
        <v>11200</v>
      </c>
      <c r="I6" s="87">
        <f>SUBTOTAL(109,I4:I5)</f>
        <v>11200</v>
      </c>
      <c r="J6" s="103"/>
      <c r="K6" s="103"/>
      <c r="L6" s="103"/>
      <c r="M6" s="103"/>
      <c r="N6" s="103"/>
      <c r="O6" s="103"/>
    </row>
  </sheetData>
  <mergeCells count="1">
    <mergeCell ref="A1:O1"/>
  </mergeCells>
  <pageMargins left="0.75" right="0.75" top="1" bottom="1" header="0.5" footer="0.5"/>
  <pageSetup paperSize="9" scale="55" orientation="landscape" horizontalDpi="300" verticalDpi="300"/>
  <headerFooter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0"/>
  <sheetViews>
    <sheetView zoomScale="85" zoomScaleNormal="85" workbookViewId="0">
      <selection activeCell="O3" sqref="O3"/>
    </sheetView>
  </sheetViews>
  <sheetFormatPr defaultColWidth="8.88888888888889" defaultRowHeight="14.4"/>
  <cols>
    <col min="1" max="1" width="25.8888888888889" customWidth="1"/>
    <col min="3" max="3" width="11.8888888888889" customWidth="1"/>
    <col min="7" max="7" width="11.8888888888889"/>
    <col min="8" max="8" width="17.4444444444444" customWidth="1"/>
    <col min="9" max="9" width="17" customWidth="1"/>
    <col min="10" max="10" width="15.1111111111111" customWidth="1"/>
    <col min="12" max="13" width="14.1111111111111" customWidth="1"/>
    <col min="14" max="14" width="44.6666666666667" customWidth="1"/>
    <col min="15" max="15" width="14.4444444444444" customWidth="1"/>
  </cols>
  <sheetData>
    <row r="1" ht="30.6" spans="1:15">
      <c r="A1" s="75" t="s">
        <v>1107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5">
      <c r="A2" s="76" t="str">
        <f>"处室:"&amp;M4</f>
        <v>处室:后勤服务中心</v>
      </c>
      <c r="H2" s="76" t="s">
        <v>1108</v>
      </c>
      <c r="O2" s="83" t="s">
        <v>1109</v>
      </c>
    </row>
    <row r="3" ht="43.2" spans="1:15">
      <c r="A3" s="77" t="s">
        <v>9</v>
      </c>
      <c r="B3" s="77" t="s">
        <v>19</v>
      </c>
      <c r="C3" s="77" t="s">
        <v>11</v>
      </c>
      <c r="D3" s="77" t="s">
        <v>12</v>
      </c>
      <c r="E3" s="77" t="s">
        <v>13</v>
      </c>
      <c r="F3" s="77" t="s">
        <v>14</v>
      </c>
      <c r="G3" s="77" t="s">
        <v>15</v>
      </c>
      <c r="H3" s="77" t="s">
        <v>23</v>
      </c>
      <c r="I3" s="77" t="s">
        <v>24</v>
      </c>
      <c r="J3" s="77" t="s">
        <v>25</v>
      </c>
      <c r="K3" s="77" t="s">
        <v>17</v>
      </c>
      <c r="L3" s="77" t="s">
        <v>18</v>
      </c>
      <c r="M3" s="77" t="s">
        <v>1110</v>
      </c>
      <c r="N3" s="77" t="s">
        <v>1111</v>
      </c>
      <c r="O3" s="77" t="s">
        <v>1112</v>
      </c>
    </row>
    <row r="4" spans="1:15">
      <c r="A4" s="78" t="s">
        <v>295</v>
      </c>
      <c r="B4" s="78" t="s">
        <v>160</v>
      </c>
      <c r="C4" s="78" t="s">
        <v>28</v>
      </c>
      <c r="D4" s="78" t="s">
        <v>291</v>
      </c>
      <c r="E4" s="78" t="s">
        <v>30</v>
      </c>
      <c r="F4" s="78">
        <v>1</v>
      </c>
      <c r="G4" s="79">
        <v>43063</v>
      </c>
      <c r="H4" s="80">
        <v>29900</v>
      </c>
      <c r="I4" s="80">
        <v>29900</v>
      </c>
      <c r="J4" s="84">
        <v>0</v>
      </c>
      <c r="K4" s="78" t="s">
        <v>31</v>
      </c>
      <c r="L4" s="78" t="s">
        <v>296</v>
      </c>
      <c r="M4" s="78" t="s">
        <v>1123</v>
      </c>
      <c r="N4" s="78" t="s">
        <v>1114</v>
      </c>
      <c r="O4" s="78"/>
    </row>
    <row r="5" spans="1:15">
      <c r="A5" s="78" t="s">
        <v>297</v>
      </c>
      <c r="B5" s="78" t="s">
        <v>160</v>
      </c>
      <c r="C5" s="78" t="s">
        <v>28</v>
      </c>
      <c r="D5" s="78" t="s">
        <v>298</v>
      </c>
      <c r="E5" s="78" t="s">
        <v>30</v>
      </c>
      <c r="F5" s="78">
        <v>1</v>
      </c>
      <c r="G5" s="79">
        <v>42906</v>
      </c>
      <c r="H5" s="80">
        <v>4280</v>
      </c>
      <c r="I5" s="80">
        <v>4280</v>
      </c>
      <c r="J5" s="84">
        <v>0</v>
      </c>
      <c r="K5" s="78" t="s">
        <v>31</v>
      </c>
      <c r="L5" s="78" t="s">
        <v>301</v>
      </c>
      <c r="M5" s="78" t="s">
        <v>1123</v>
      </c>
      <c r="N5" s="78" t="s">
        <v>1114</v>
      </c>
      <c r="O5" s="78"/>
    </row>
    <row r="6" spans="1:15">
      <c r="A6" s="78" t="s">
        <v>164</v>
      </c>
      <c r="B6" s="78" t="s">
        <v>160</v>
      </c>
      <c r="C6" s="78" t="s">
        <v>28</v>
      </c>
      <c r="D6" s="78" t="s">
        <v>289</v>
      </c>
      <c r="E6" s="78" t="s">
        <v>30</v>
      </c>
      <c r="F6" s="78">
        <v>1</v>
      </c>
      <c r="G6" s="79">
        <v>42906</v>
      </c>
      <c r="H6" s="80">
        <v>4597</v>
      </c>
      <c r="I6" s="80">
        <v>4597</v>
      </c>
      <c r="J6" s="84">
        <v>0</v>
      </c>
      <c r="K6" s="78" t="s">
        <v>31</v>
      </c>
      <c r="L6" s="78" t="s">
        <v>302</v>
      </c>
      <c r="M6" s="78" t="s">
        <v>1123</v>
      </c>
      <c r="N6" s="78" t="s">
        <v>1114</v>
      </c>
      <c r="O6" s="78"/>
    </row>
    <row r="7" spans="1:15">
      <c r="A7" s="78" t="s">
        <v>164</v>
      </c>
      <c r="B7" s="78" t="s">
        <v>160</v>
      </c>
      <c r="C7" s="78" t="s">
        <v>28</v>
      </c>
      <c r="D7" s="78" t="s">
        <v>305</v>
      </c>
      <c r="E7" s="78" t="s">
        <v>30</v>
      </c>
      <c r="F7" s="78">
        <v>1</v>
      </c>
      <c r="G7" s="79">
        <v>42353</v>
      </c>
      <c r="H7" s="80">
        <v>5600</v>
      </c>
      <c r="I7" s="80">
        <v>5600</v>
      </c>
      <c r="J7" s="84">
        <v>0</v>
      </c>
      <c r="K7" s="78" t="s">
        <v>31</v>
      </c>
      <c r="L7" s="78" t="s">
        <v>306</v>
      </c>
      <c r="M7" s="78" t="s">
        <v>1123</v>
      </c>
      <c r="N7" s="78" t="s">
        <v>1114</v>
      </c>
      <c r="O7" s="78"/>
    </row>
    <row r="8" spans="1:15">
      <c r="A8" s="78" t="s">
        <v>307</v>
      </c>
      <c r="B8" s="78" t="s">
        <v>160</v>
      </c>
      <c r="C8" s="78" t="s">
        <v>28</v>
      </c>
      <c r="D8" s="78"/>
      <c r="E8" s="78" t="s">
        <v>30</v>
      </c>
      <c r="F8" s="78">
        <v>1</v>
      </c>
      <c r="G8" s="79">
        <v>42035</v>
      </c>
      <c r="H8" s="80">
        <v>7000</v>
      </c>
      <c r="I8" s="80">
        <v>7000</v>
      </c>
      <c r="J8" s="84">
        <v>0</v>
      </c>
      <c r="K8" s="78" t="s">
        <v>31</v>
      </c>
      <c r="L8" s="78" t="s">
        <v>309</v>
      </c>
      <c r="M8" s="78" t="s">
        <v>1123</v>
      </c>
      <c r="N8" s="78" t="s">
        <v>1114</v>
      </c>
      <c r="O8" s="78"/>
    </row>
    <row r="9" spans="1:15">
      <c r="A9" s="78" t="s">
        <v>307</v>
      </c>
      <c r="B9" s="78" t="s">
        <v>160</v>
      </c>
      <c r="C9" s="78" t="s">
        <v>28</v>
      </c>
      <c r="D9" s="78"/>
      <c r="E9" s="78" t="s">
        <v>30</v>
      </c>
      <c r="F9" s="78">
        <v>1</v>
      </c>
      <c r="G9" s="79">
        <v>42035</v>
      </c>
      <c r="H9" s="80">
        <v>7000</v>
      </c>
      <c r="I9" s="80">
        <v>7000</v>
      </c>
      <c r="J9" s="84">
        <v>0</v>
      </c>
      <c r="K9" s="78" t="s">
        <v>31</v>
      </c>
      <c r="L9" s="78" t="s">
        <v>310</v>
      </c>
      <c r="M9" s="78" t="s">
        <v>1123</v>
      </c>
      <c r="N9" s="78" t="s">
        <v>1114</v>
      </c>
      <c r="O9" s="78"/>
    </row>
    <row r="10" spans="1:15">
      <c r="A10" s="78" t="s">
        <v>164</v>
      </c>
      <c r="B10" s="78" t="s">
        <v>160</v>
      </c>
      <c r="C10" s="78" t="s">
        <v>28</v>
      </c>
      <c r="D10" s="78"/>
      <c r="E10" s="78" t="s">
        <v>30</v>
      </c>
      <c r="F10" s="78">
        <v>1</v>
      </c>
      <c r="G10" s="79">
        <v>42035</v>
      </c>
      <c r="H10" s="80">
        <v>5000</v>
      </c>
      <c r="I10" s="80">
        <v>5000</v>
      </c>
      <c r="J10" s="84">
        <v>0</v>
      </c>
      <c r="K10" s="78" t="s">
        <v>31</v>
      </c>
      <c r="L10" s="78" t="s">
        <v>311</v>
      </c>
      <c r="M10" s="78" t="s">
        <v>1123</v>
      </c>
      <c r="N10" s="78" t="s">
        <v>1114</v>
      </c>
      <c r="O10" s="78"/>
    </row>
    <row r="11" spans="1:15">
      <c r="A11" s="78" t="s">
        <v>312</v>
      </c>
      <c r="B11" s="78" t="s">
        <v>160</v>
      </c>
      <c r="C11" s="78" t="s">
        <v>28</v>
      </c>
      <c r="D11" s="78" t="s">
        <v>313</v>
      </c>
      <c r="E11" s="78" t="s">
        <v>30</v>
      </c>
      <c r="F11" s="78">
        <v>1</v>
      </c>
      <c r="G11" s="79">
        <v>42369</v>
      </c>
      <c r="H11" s="80">
        <v>2450</v>
      </c>
      <c r="I11" s="80">
        <v>2450</v>
      </c>
      <c r="J11" s="84">
        <v>0</v>
      </c>
      <c r="K11" s="78" t="s">
        <v>31</v>
      </c>
      <c r="L11" s="78" t="s">
        <v>314</v>
      </c>
      <c r="M11" s="78" t="s">
        <v>1123</v>
      </c>
      <c r="N11" s="78" t="s">
        <v>1114</v>
      </c>
      <c r="O11" s="78"/>
    </row>
    <row r="12" spans="1:15">
      <c r="A12" s="78" t="s">
        <v>184</v>
      </c>
      <c r="B12" s="78" t="s">
        <v>160</v>
      </c>
      <c r="C12" s="78" t="s">
        <v>28</v>
      </c>
      <c r="D12" s="78" t="s">
        <v>291</v>
      </c>
      <c r="E12" s="78" t="s">
        <v>30</v>
      </c>
      <c r="F12" s="78">
        <v>1</v>
      </c>
      <c r="G12" s="79">
        <v>40785</v>
      </c>
      <c r="H12" s="80">
        <v>3980</v>
      </c>
      <c r="I12" s="80">
        <v>3980</v>
      </c>
      <c r="J12" s="84">
        <v>0</v>
      </c>
      <c r="K12" s="78" t="s">
        <v>31</v>
      </c>
      <c r="L12" s="78" t="s">
        <v>315</v>
      </c>
      <c r="M12" s="78" t="s">
        <v>1123</v>
      </c>
      <c r="N12" s="78" t="s">
        <v>1114</v>
      </c>
      <c r="O12" s="78"/>
    </row>
    <row r="13" spans="1:15">
      <c r="A13" s="78" t="s">
        <v>164</v>
      </c>
      <c r="B13" s="78" t="s">
        <v>160</v>
      </c>
      <c r="C13" s="78" t="s">
        <v>28</v>
      </c>
      <c r="D13" s="78" t="s">
        <v>316</v>
      </c>
      <c r="E13" s="78" t="s">
        <v>30</v>
      </c>
      <c r="F13" s="78">
        <v>1</v>
      </c>
      <c r="G13" s="79">
        <v>42369</v>
      </c>
      <c r="H13" s="80">
        <v>5400</v>
      </c>
      <c r="I13" s="80">
        <v>5400</v>
      </c>
      <c r="J13" s="84">
        <v>0</v>
      </c>
      <c r="K13" s="78" t="s">
        <v>31</v>
      </c>
      <c r="L13" s="78" t="s">
        <v>317</v>
      </c>
      <c r="M13" s="78" t="s">
        <v>1123</v>
      </c>
      <c r="N13" s="78" t="s">
        <v>1114</v>
      </c>
      <c r="O13" s="78"/>
    </row>
    <row r="14" spans="1:15">
      <c r="A14" s="4" t="s">
        <v>164</v>
      </c>
      <c r="B14" s="4" t="s">
        <v>160</v>
      </c>
      <c r="C14" s="4" t="s">
        <v>28</v>
      </c>
      <c r="D14" s="4" t="s">
        <v>316</v>
      </c>
      <c r="E14" s="4" t="s">
        <v>30</v>
      </c>
      <c r="F14" s="4">
        <v>1</v>
      </c>
      <c r="G14" s="81">
        <v>42369</v>
      </c>
      <c r="H14" s="82">
        <v>5400</v>
      </c>
      <c r="I14" s="82">
        <v>5400</v>
      </c>
      <c r="J14" s="85">
        <v>0</v>
      </c>
      <c r="K14" s="4" t="s">
        <v>31</v>
      </c>
      <c r="L14" s="4" t="s">
        <v>318</v>
      </c>
      <c r="M14" s="4" t="s">
        <v>1123</v>
      </c>
      <c r="N14" s="4" t="s">
        <v>1114</v>
      </c>
      <c r="O14" s="4"/>
    </row>
    <row r="15" spans="1:15">
      <c r="A15" s="4" t="s">
        <v>324</v>
      </c>
      <c r="B15" s="4" t="s">
        <v>160</v>
      </c>
      <c r="C15" s="4" t="s">
        <v>28</v>
      </c>
      <c r="D15" s="4"/>
      <c r="E15" s="4" t="s">
        <v>30</v>
      </c>
      <c r="F15" s="4">
        <v>1</v>
      </c>
      <c r="G15" s="81">
        <v>42063</v>
      </c>
      <c r="H15" s="82">
        <v>1250</v>
      </c>
      <c r="I15" s="82">
        <v>1250</v>
      </c>
      <c r="J15" s="85">
        <v>0</v>
      </c>
      <c r="K15" s="4" t="s">
        <v>31</v>
      </c>
      <c r="L15" s="4" t="s">
        <v>325</v>
      </c>
      <c r="M15" s="4" t="s">
        <v>1123</v>
      </c>
      <c r="N15" s="4" t="s">
        <v>1114</v>
      </c>
      <c r="O15" s="4"/>
    </row>
    <row r="16" spans="1:15">
      <c r="A16" s="4" t="s">
        <v>324</v>
      </c>
      <c r="B16" s="4" t="s">
        <v>160</v>
      </c>
      <c r="C16" s="4" t="s">
        <v>28</v>
      </c>
      <c r="D16" s="4"/>
      <c r="E16" s="4" t="s">
        <v>30</v>
      </c>
      <c r="F16" s="4">
        <v>1</v>
      </c>
      <c r="G16" s="81">
        <v>42063</v>
      </c>
      <c r="H16" s="82">
        <v>1250</v>
      </c>
      <c r="I16" s="82">
        <v>1250</v>
      </c>
      <c r="J16" s="85">
        <v>0</v>
      </c>
      <c r="K16" s="4" t="s">
        <v>31</v>
      </c>
      <c r="L16" s="4" t="s">
        <v>326</v>
      </c>
      <c r="M16" s="4" t="s">
        <v>1123</v>
      </c>
      <c r="N16" s="4" t="s">
        <v>1114</v>
      </c>
      <c r="O16" s="4"/>
    </row>
    <row r="17" spans="1:15">
      <c r="A17" s="4" t="s">
        <v>184</v>
      </c>
      <c r="B17" s="4" t="s">
        <v>160</v>
      </c>
      <c r="C17" s="4" t="s">
        <v>28</v>
      </c>
      <c r="D17" s="4"/>
      <c r="E17" s="4" t="s">
        <v>30</v>
      </c>
      <c r="F17" s="4">
        <v>1</v>
      </c>
      <c r="G17" s="81">
        <v>41604</v>
      </c>
      <c r="H17" s="82">
        <v>8950</v>
      </c>
      <c r="I17" s="82">
        <v>8950</v>
      </c>
      <c r="J17" s="85">
        <v>0</v>
      </c>
      <c r="K17" s="4" t="s">
        <v>31</v>
      </c>
      <c r="L17" s="4" t="s">
        <v>333</v>
      </c>
      <c r="M17" s="4" t="s">
        <v>1123</v>
      </c>
      <c r="N17" s="4" t="s">
        <v>1114</v>
      </c>
      <c r="O17" s="4"/>
    </row>
    <row r="18" spans="1:15">
      <c r="A18" s="4" t="s">
        <v>184</v>
      </c>
      <c r="B18" s="4" t="s">
        <v>160</v>
      </c>
      <c r="C18" s="4" t="s">
        <v>28</v>
      </c>
      <c r="D18" s="4"/>
      <c r="E18" s="4" t="s">
        <v>30</v>
      </c>
      <c r="F18" s="4">
        <v>1</v>
      </c>
      <c r="G18" s="81">
        <v>41407</v>
      </c>
      <c r="H18" s="82">
        <v>5800</v>
      </c>
      <c r="I18" s="82">
        <v>5800</v>
      </c>
      <c r="J18" s="85">
        <v>0</v>
      </c>
      <c r="K18" s="4" t="s">
        <v>31</v>
      </c>
      <c r="L18" s="4" t="s">
        <v>334</v>
      </c>
      <c r="M18" s="4" t="s">
        <v>1123</v>
      </c>
      <c r="N18" s="4" t="s">
        <v>1114</v>
      </c>
      <c r="O18" s="4"/>
    </row>
    <row r="19" spans="1:15">
      <c r="A19" s="4" t="s">
        <v>167</v>
      </c>
      <c r="B19" s="4" t="s">
        <v>160</v>
      </c>
      <c r="C19" s="4" t="s">
        <v>28</v>
      </c>
      <c r="D19" s="4"/>
      <c r="E19" s="4" t="s">
        <v>30</v>
      </c>
      <c r="F19" s="4">
        <v>1</v>
      </c>
      <c r="G19" s="81">
        <v>41339</v>
      </c>
      <c r="H19" s="82">
        <v>951</v>
      </c>
      <c r="I19" s="82">
        <v>951</v>
      </c>
      <c r="J19" s="85">
        <v>0</v>
      </c>
      <c r="K19" s="4" t="s">
        <v>31</v>
      </c>
      <c r="L19" s="4" t="s">
        <v>335</v>
      </c>
      <c r="M19" s="4" t="s">
        <v>1123</v>
      </c>
      <c r="N19" s="4" t="s">
        <v>1114</v>
      </c>
      <c r="O19" s="4"/>
    </row>
    <row r="20" spans="1:15">
      <c r="A20" s="4" t="s">
        <v>336</v>
      </c>
      <c r="B20" s="4" t="s">
        <v>160</v>
      </c>
      <c r="C20" s="4" t="s">
        <v>28</v>
      </c>
      <c r="D20" s="4" t="s">
        <v>337</v>
      </c>
      <c r="E20" s="4" t="s">
        <v>30</v>
      </c>
      <c r="F20" s="4">
        <v>1</v>
      </c>
      <c r="G20" s="81">
        <v>41425</v>
      </c>
      <c r="H20" s="82">
        <v>1180</v>
      </c>
      <c r="I20" s="82">
        <v>1180</v>
      </c>
      <c r="J20" s="85">
        <v>0</v>
      </c>
      <c r="K20" s="4" t="s">
        <v>31</v>
      </c>
      <c r="L20" s="4" t="s">
        <v>338</v>
      </c>
      <c r="M20" s="4" t="s">
        <v>1123</v>
      </c>
      <c r="N20" s="4" t="s">
        <v>1114</v>
      </c>
      <c r="O20" s="4"/>
    </row>
    <row r="21" spans="1:15">
      <c r="A21" s="4" t="s">
        <v>336</v>
      </c>
      <c r="B21" s="4" t="s">
        <v>160</v>
      </c>
      <c r="C21" s="4" t="s">
        <v>28</v>
      </c>
      <c r="D21" s="4" t="s">
        <v>337</v>
      </c>
      <c r="E21" s="4" t="s">
        <v>30</v>
      </c>
      <c r="F21" s="4">
        <v>1</v>
      </c>
      <c r="G21" s="81">
        <v>41425</v>
      </c>
      <c r="H21" s="82">
        <v>2620</v>
      </c>
      <c r="I21" s="82">
        <v>2620</v>
      </c>
      <c r="J21" s="85">
        <v>0</v>
      </c>
      <c r="K21" s="4" t="s">
        <v>31</v>
      </c>
      <c r="L21" s="4" t="s">
        <v>339</v>
      </c>
      <c r="M21" s="4" t="s">
        <v>1123</v>
      </c>
      <c r="N21" s="4" t="s">
        <v>1114</v>
      </c>
      <c r="O21" s="4"/>
    </row>
    <row r="22" spans="1:15">
      <c r="A22" s="4" t="s">
        <v>174</v>
      </c>
      <c r="B22" s="4" t="s">
        <v>160</v>
      </c>
      <c r="C22" s="4" t="s">
        <v>28</v>
      </c>
      <c r="D22" s="4"/>
      <c r="E22" s="4" t="s">
        <v>30</v>
      </c>
      <c r="F22" s="4">
        <v>1</v>
      </c>
      <c r="G22" s="81">
        <v>41568</v>
      </c>
      <c r="H22" s="82">
        <v>5900</v>
      </c>
      <c r="I22" s="82">
        <v>5900</v>
      </c>
      <c r="J22" s="85">
        <v>0</v>
      </c>
      <c r="K22" s="4" t="s">
        <v>31</v>
      </c>
      <c r="L22" s="4" t="s">
        <v>340</v>
      </c>
      <c r="M22" s="4" t="s">
        <v>1123</v>
      </c>
      <c r="N22" s="4" t="s">
        <v>1114</v>
      </c>
      <c r="O22" s="4"/>
    </row>
    <row r="23" spans="1:15">
      <c r="A23" s="4" t="s">
        <v>336</v>
      </c>
      <c r="B23" s="4" t="s">
        <v>160</v>
      </c>
      <c r="C23" s="4" t="s">
        <v>28</v>
      </c>
      <c r="D23" s="4" t="s">
        <v>337</v>
      </c>
      <c r="E23" s="4" t="s">
        <v>30</v>
      </c>
      <c r="F23" s="4">
        <v>1</v>
      </c>
      <c r="G23" s="81">
        <v>41425</v>
      </c>
      <c r="H23" s="82">
        <v>1180</v>
      </c>
      <c r="I23" s="82">
        <v>1180</v>
      </c>
      <c r="J23" s="85">
        <v>0</v>
      </c>
      <c r="K23" s="4" t="s">
        <v>31</v>
      </c>
      <c r="L23" s="4" t="s">
        <v>344</v>
      </c>
      <c r="M23" s="4" t="s">
        <v>1123</v>
      </c>
      <c r="N23" s="4" t="s">
        <v>1114</v>
      </c>
      <c r="O23" s="4"/>
    </row>
    <row r="24" spans="1:15">
      <c r="A24" s="4" t="s">
        <v>336</v>
      </c>
      <c r="B24" s="4" t="s">
        <v>160</v>
      </c>
      <c r="C24" s="4" t="s">
        <v>28</v>
      </c>
      <c r="D24" s="4" t="s">
        <v>337</v>
      </c>
      <c r="E24" s="4" t="s">
        <v>30</v>
      </c>
      <c r="F24" s="4">
        <v>1</v>
      </c>
      <c r="G24" s="81">
        <v>41425</v>
      </c>
      <c r="H24" s="82">
        <v>2620</v>
      </c>
      <c r="I24" s="82">
        <v>2620</v>
      </c>
      <c r="J24" s="85">
        <v>0</v>
      </c>
      <c r="K24" s="4" t="s">
        <v>31</v>
      </c>
      <c r="L24" s="4" t="s">
        <v>345</v>
      </c>
      <c r="M24" s="4" t="s">
        <v>1123</v>
      </c>
      <c r="N24" s="4" t="s">
        <v>1114</v>
      </c>
      <c r="O24" s="4"/>
    </row>
    <row r="25" spans="1:15">
      <c r="A25" s="4" t="s">
        <v>346</v>
      </c>
      <c r="B25" s="4" t="s">
        <v>160</v>
      </c>
      <c r="C25" s="4" t="s">
        <v>28</v>
      </c>
      <c r="D25" s="4"/>
      <c r="E25" s="4" t="s">
        <v>30</v>
      </c>
      <c r="F25" s="4">
        <v>1</v>
      </c>
      <c r="G25" s="81">
        <v>41407</v>
      </c>
      <c r="H25" s="82">
        <v>1800</v>
      </c>
      <c r="I25" s="82">
        <v>1800</v>
      </c>
      <c r="J25" s="85">
        <v>0</v>
      </c>
      <c r="K25" s="4" t="s">
        <v>31</v>
      </c>
      <c r="L25" s="4" t="s">
        <v>347</v>
      </c>
      <c r="M25" s="4" t="s">
        <v>1123</v>
      </c>
      <c r="N25" s="4" t="s">
        <v>1114</v>
      </c>
      <c r="O25" s="4"/>
    </row>
    <row r="26" spans="1:15">
      <c r="A26" s="4" t="s">
        <v>178</v>
      </c>
      <c r="B26" s="4" t="s">
        <v>160</v>
      </c>
      <c r="C26" s="4" t="s">
        <v>28</v>
      </c>
      <c r="D26" s="4" t="s">
        <v>313</v>
      </c>
      <c r="E26" s="4" t="s">
        <v>30</v>
      </c>
      <c r="F26" s="4">
        <v>1</v>
      </c>
      <c r="G26" s="81">
        <v>40947</v>
      </c>
      <c r="H26" s="82">
        <v>2650</v>
      </c>
      <c r="I26" s="82">
        <v>2650</v>
      </c>
      <c r="J26" s="85">
        <v>0</v>
      </c>
      <c r="K26" s="4" t="s">
        <v>31</v>
      </c>
      <c r="L26" s="4" t="s">
        <v>348</v>
      </c>
      <c r="M26" s="4" t="s">
        <v>1123</v>
      </c>
      <c r="N26" s="4" t="s">
        <v>1114</v>
      </c>
      <c r="O26" s="4"/>
    </row>
    <row r="27" spans="1:15">
      <c r="A27" s="4" t="s">
        <v>174</v>
      </c>
      <c r="B27" s="4" t="s">
        <v>160</v>
      </c>
      <c r="C27" s="4" t="s">
        <v>28</v>
      </c>
      <c r="D27" s="4" t="s">
        <v>289</v>
      </c>
      <c r="E27" s="4" t="s">
        <v>30</v>
      </c>
      <c r="F27" s="4">
        <v>1</v>
      </c>
      <c r="G27" s="81">
        <v>40948</v>
      </c>
      <c r="H27" s="82">
        <v>5500</v>
      </c>
      <c r="I27" s="82">
        <v>5500</v>
      </c>
      <c r="J27" s="85">
        <v>0</v>
      </c>
      <c r="K27" s="4" t="s">
        <v>31</v>
      </c>
      <c r="L27" s="4" t="s">
        <v>349</v>
      </c>
      <c r="M27" s="4" t="s">
        <v>1123</v>
      </c>
      <c r="N27" s="4" t="s">
        <v>1114</v>
      </c>
      <c r="O27" s="4"/>
    </row>
    <row r="28" spans="1:15">
      <c r="A28" s="4" t="s">
        <v>178</v>
      </c>
      <c r="B28" s="4" t="s">
        <v>160</v>
      </c>
      <c r="C28" s="4" t="s">
        <v>28</v>
      </c>
      <c r="D28" s="4" t="s">
        <v>313</v>
      </c>
      <c r="E28" s="4" t="s">
        <v>30</v>
      </c>
      <c r="F28" s="4">
        <v>1</v>
      </c>
      <c r="G28" s="81">
        <v>40737</v>
      </c>
      <c r="H28" s="82">
        <v>2640</v>
      </c>
      <c r="I28" s="82">
        <v>2640</v>
      </c>
      <c r="J28" s="85">
        <v>0</v>
      </c>
      <c r="K28" s="4" t="s">
        <v>31</v>
      </c>
      <c r="L28" s="4" t="s">
        <v>350</v>
      </c>
      <c r="M28" s="4" t="s">
        <v>1123</v>
      </c>
      <c r="N28" s="4" t="s">
        <v>1114</v>
      </c>
      <c r="O28" s="4"/>
    </row>
    <row r="29" spans="1:15">
      <c r="A29" s="4" t="s">
        <v>174</v>
      </c>
      <c r="B29" s="4" t="s">
        <v>160</v>
      </c>
      <c r="C29" s="4" t="s">
        <v>28</v>
      </c>
      <c r="D29" s="4" t="s">
        <v>293</v>
      </c>
      <c r="E29" s="4" t="s">
        <v>30</v>
      </c>
      <c r="F29" s="4">
        <v>1</v>
      </c>
      <c r="G29" s="81">
        <v>40430</v>
      </c>
      <c r="H29" s="82">
        <v>4490</v>
      </c>
      <c r="I29" s="82">
        <v>4490</v>
      </c>
      <c r="J29" s="85">
        <v>0</v>
      </c>
      <c r="K29" s="4" t="s">
        <v>31</v>
      </c>
      <c r="L29" s="4" t="s">
        <v>351</v>
      </c>
      <c r="M29" s="4" t="s">
        <v>1123</v>
      </c>
      <c r="N29" s="4" t="s">
        <v>1114</v>
      </c>
      <c r="O29" s="4"/>
    </row>
    <row r="30" spans="1:15">
      <c r="A30" s="4" t="s">
        <v>352</v>
      </c>
      <c r="B30" s="4" t="s">
        <v>160</v>
      </c>
      <c r="C30" s="4" t="s">
        <v>28</v>
      </c>
      <c r="D30" s="4" t="s">
        <v>353</v>
      </c>
      <c r="E30" s="4" t="s">
        <v>30</v>
      </c>
      <c r="F30" s="4">
        <v>1</v>
      </c>
      <c r="G30" s="81">
        <v>40436</v>
      </c>
      <c r="H30" s="82">
        <v>2199</v>
      </c>
      <c r="I30" s="82">
        <v>2199</v>
      </c>
      <c r="J30" s="85">
        <v>0</v>
      </c>
      <c r="K30" s="4" t="s">
        <v>31</v>
      </c>
      <c r="L30" s="4" t="s">
        <v>354</v>
      </c>
      <c r="M30" s="4" t="s">
        <v>1123</v>
      </c>
      <c r="N30" s="4" t="s">
        <v>1114</v>
      </c>
      <c r="O30" s="4"/>
    </row>
    <row r="31" spans="1:15">
      <c r="A31" s="4" t="s">
        <v>352</v>
      </c>
      <c r="B31" s="4" t="s">
        <v>160</v>
      </c>
      <c r="C31" s="4" t="s">
        <v>28</v>
      </c>
      <c r="D31" s="4" t="s">
        <v>353</v>
      </c>
      <c r="E31" s="4" t="s">
        <v>30</v>
      </c>
      <c r="F31" s="4">
        <v>1</v>
      </c>
      <c r="G31" s="81">
        <v>40436</v>
      </c>
      <c r="H31" s="82">
        <v>2199</v>
      </c>
      <c r="I31" s="82">
        <v>2199</v>
      </c>
      <c r="J31" s="85">
        <v>0</v>
      </c>
      <c r="K31" s="4" t="s">
        <v>31</v>
      </c>
      <c r="L31" s="4" t="s">
        <v>355</v>
      </c>
      <c r="M31" s="4" t="s">
        <v>1123</v>
      </c>
      <c r="N31" s="4" t="s">
        <v>1114</v>
      </c>
      <c r="O31" s="4"/>
    </row>
    <row r="32" spans="1:15">
      <c r="A32" s="4" t="s">
        <v>167</v>
      </c>
      <c r="B32" s="4" t="s">
        <v>160</v>
      </c>
      <c r="C32" s="4" t="s">
        <v>28</v>
      </c>
      <c r="D32" s="4" t="s">
        <v>356</v>
      </c>
      <c r="E32" s="4" t="s">
        <v>30</v>
      </c>
      <c r="F32" s="4">
        <v>1</v>
      </c>
      <c r="G32" s="81">
        <v>40252</v>
      </c>
      <c r="H32" s="82">
        <v>6580</v>
      </c>
      <c r="I32" s="82">
        <v>6580</v>
      </c>
      <c r="J32" s="85">
        <v>0</v>
      </c>
      <c r="K32" s="4" t="s">
        <v>31</v>
      </c>
      <c r="L32" s="4" t="s">
        <v>357</v>
      </c>
      <c r="M32" s="4" t="s">
        <v>1123</v>
      </c>
      <c r="N32" s="4" t="s">
        <v>1114</v>
      </c>
      <c r="O32" s="4"/>
    </row>
    <row r="33" spans="1:15">
      <c r="A33" s="4" t="s">
        <v>352</v>
      </c>
      <c r="B33" s="4" t="s">
        <v>160</v>
      </c>
      <c r="C33" s="4" t="s">
        <v>28</v>
      </c>
      <c r="D33" s="4" t="s">
        <v>353</v>
      </c>
      <c r="E33" s="4" t="s">
        <v>30</v>
      </c>
      <c r="F33" s="4">
        <v>1</v>
      </c>
      <c r="G33" s="81">
        <v>40436</v>
      </c>
      <c r="H33" s="82">
        <v>2199</v>
      </c>
      <c r="I33" s="82">
        <v>2199</v>
      </c>
      <c r="J33" s="85">
        <v>0</v>
      </c>
      <c r="K33" s="4" t="s">
        <v>31</v>
      </c>
      <c r="L33" s="4" t="s">
        <v>358</v>
      </c>
      <c r="M33" s="4" t="s">
        <v>1123</v>
      </c>
      <c r="N33" s="4" t="s">
        <v>1114</v>
      </c>
      <c r="O33" s="4"/>
    </row>
    <row r="34" spans="1:15">
      <c r="A34" s="4" t="s">
        <v>359</v>
      </c>
      <c r="B34" s="4" t="s">
        <v>160</v>
      </c>
      <c r="C34" s="4" t="s">
        <v>28</v>
      </c>
      <c r="D34" s="4" t="s">
        <v>360</v>
      </c>
      <c r="E34" s="4" t="s">
        <v>30</v>
      </c>
      <c r="F34" s="4">
        <v>1</v>
      </c>
      <c r="G34" s="81">
        <v>40373</v>
      </c>
      <c r="H34" s="82">
        <v>3463</v>
      </c>
      <c r="I34" s="82">
        <v>3463</v>
      </c>
      <c r="J34" s="85">
        <v>0</v>
      </c>
      <c r="K34" s="4" t="s">
        <v>31</v>
      </c>
      <c r="L34" s="4" t="s">
        <v>361</v>
      </c>
      <c r="M34" s="4" t="s">
        <v>1123</v>
      </c>
      <c r="N34" s="4" t="s">
        <v>1114</v>
      </c>
      <c r="O34" s="4"/>
    </row>
    <row r="35" spans="1:15">
      <c r="A35" s="4" t="s">
        <v>352</v>
      </c>
      <c r="B35" s="4" t="s">
        <v>160</v>
      </c>
      <c r="C35" s="4" t="s">
        <v>28</v>
      </c>
      <c r="D35" s="4" t="s">
        <v>353</v>
      </c>
      <c r="E35" s="4" t="s">
        <v>30</v>
      </c>
      <c r="F35" s="4">
        <v>1</v>
      </c>
      <c r="G35" s="81">
        <v>40436</v>
      </c>
      <c r="H35" s="82">
        <v>2199</v>
      </c>
      <c r="I35" s="82">
        <v>2199</v>
      </c>
      <c r="J35" s="85">
        <v>0</v>
      </c>
      <c r="K35" s="4" t="s">
        <v>31</v>
      </c>
      <c r="L35" s="4" t="s">
        <v>362</v>
      </c>
      <c r="M35" s="4" t="s">
        <v>1123</v>
      </c>
      <c r="N35" s="4" t="s">
        <v>1114</v>
      </c>
      <c r="O35" s="4"/>
    </row>
    <row r="36" spans="1:15">
      <c r="A36" s="4" t="s">
        <v>352</v>
      </c>
      <c r="B36" s="4" t="s">
        <v>160</v>
      </c>
      <c r="C36" s="4" t="s">
        <v>28</v>
      </c>
      <c r="D36" s="4" t="s">
        <v>353</v>
      </c>
      <c r="E36" s="4" t="s">
        <v>30</v>
      </c>
      <c r="F36" s="4">
        <v>1</v>
      </c>
      <c r="G36" s="81">
        <v>40436</v>
      </c>
      <c r="H36" s="82">
        <v>2199</v>
      </c>
      <c r="I36" s="82">
        <v>2199</v>
      </c>
      <c r="J36" s="85">
        <v>0</v>
      </c>
      <c r="K36" s="4" t="s">
        <v>31</v>
      </c>
      <c r="L36" s="4" t="s">
        <v>363</v>
      </c>
      <c r="M36" s="4" t="s">
        <v>1123</v>
      </c>
      <c r="N36" s="4" t="s">
        <v>1114</v>
      </c>
      <c r="O36" s="4"/>
    </row>
    <row r="37" spans="1:15">
      <c r="A37" s="4" t="s">
        <v>352</v>
      </c>
      <c r="B37" s="4" t="s">
        <v>160</v>
      </c>
      <c r="C37" s="4" t="s">
        <v>28</v>
      </c>
      <c r="D37" s="4" t="s">
        <v>353</v>
      </c>
      <c r="E37" s="4" t="s">
        <v>30</v>
      </c>
      <c r="F37" s="4">
        <v>1</v>
      </c>
      <c r="G37" s="81">
        <v>40436</v>
      </c>
      <c r="H37" s="82">
        <v>2199</v>
      </c>
      <c r="I37" s="82">
        <v>2199</v>
      </c>
      <c r="J37" s="85">
        <v>0</v>
      </c>
      <c r="K37" s="4" t="s">
        <v>31</v>
      </c>
      <c r="L37" s="4" t="s">
        <v>364</v>
      </c>
      <c r="M37" s="4" t="s">
        <v>1123</v>
      </c>
      <c r="N37" s="4" t="s">
        <v>1114</v>
      </c>
      <c r="O37" s="4"/>
    </row>
    <row r="38" spans="1:15">
      <c r="A38" s="4" t="s">
        <v>184</v>
      </c>
      <c r="B38" s="4" t="s">
        <v>160</v>
      </c>
      <c r="C38" s="4" t="s">
        <v>28</v>
      </c>
      <c r="D38" s="4" t="s">
        <v>365</v>
      </c>
      <c r="E38" s="4" t="s">
        <v>30</v>
      </c>
      <c r="F38" s="4">
        <v>1</v>
      </c>
      <c r="G38" s="81">
        <v>40373</v>
      </c>
      <c r="H38" s="82">
        <v>3050</v>
      </c>
      <c r="I38" s="82">
        <v>3050</v>
      </c>
      <c r="J38" s="85">
        <v>0</v>
      </c>
      <c r="K38" s="4" t="s">
        <v>31</v>
      </c>
      <c r="L38" s="4" t="s">
        <v>366</v>
      </c>
      <c r="M38" s="4" t="s">
        <v>1123</v>
      </c>
      <c r="N38" s="4" t="s">
        <v>1114</v>
      </c>
      <c r="O38" s="4"/>
    </row>
    <row r="39" spans="1:15">
      <c r="A39" s="4" t="s">
        <v>352</v>
      </c>
      <c r="B39" s="4" t="s">
        <v>160</v>
      </c>
      <c r="C39" s="4" t="s">
        <v>28</v>
      </c>
      <c r="D39" s="4" t="s">
        <v>353</v>
      </c>
      <c r="E39" s="4" t="s">
        <v>30</v>
      </c>
      <c r="F39" s="4">
        <v>1</v>
      </c>
      <c r="G39" s="81">
        <v>40436</v>
      </c>
      <c r="H39" s="82">
        <v>2199</v>
      </c>
      <c r="I39" s="82">
        <v>2199</v>
      </c>
      <c r="J39" s="85">
        <v>0</v>
      </c>
      <c r="K39" s="4" t="s">
        <v>31</v>
      </c>
      <c r="L39" s="4" t="s">
        <v>367</v>
      </c>
      <c r="M39" s="4" t="s">
        <v>1123</v>
      </c>
      <c r="N39" s="4" t="s">
        <v>1114</v>
      </c>
      <c r="O39" s="4"/>
    </row>
    <row r="40" spans="1:15">
      <c r="A40" s="4"/>
      <c r="B40" s="4"/>
      <c r="C40" s="4"/>
      <c r="D40" s="4"/>
      <c r="E40" s="4"/>
      <c r="F40" s="4"/>
      <c r="G40" s="81"/>
      <c r="H40" s="86">
        <f>SUBTOTAL(109,H4:H39)</f>
        <v>157874</v>
      </c>
      <c r="I40" s="86">
        <f>SUBTOTAL(109,I4:I39)</f>
        <v>157874</v>
      </c>
      <c r="J40" s="85"/>
      <c r="K40" s="4"/>
      <c r="L40" s="4"/>
      <c r="M40" s="4"/>
      <c r="N40" s="4"/>
      <c r="O40" s="4"/>
    </row>
  </sheetData>
  <mergeCells count="1">
    <mergeCell ref="A1:O1"/>
  </mergeCells>
  <pageMargins left="0.75" right="0.75" top="1" bottom="1" header="0.5" footer="0.5"/>
  <pageSetup paperSize="9" scale="57" fitToHeight="0" orientation="landscape" horizontalDpi="300" verticalDpi="300"/>
  <headerFooter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8"/>
  <sheetViews>
    <sheetView zoomScale="85" zoomScaleNormal="85" workbookViewId="0">
      <selection activeCell="O3" sqref="O3"/>
    </sheetView>
  </sheetViews>
  <sheetFormatPr defaultColWidth="11.8888888888889" defaultRowHeight="14.4"/>
  <cols>
    <col min="1" max="1" width="19.1111111111111" customWidth="1"/>
    <col min="3" max="3" width="14.1111111111111" customWidth="1"/>
    <col min="4" max="4" width="16.7777777777778" customWidth="1"/>
    <col min="5" max="5" width="10.1111111111111" customWidth="1"/>
    <col min="8" max="8" width="14" customWidth="1"/>
    <col min="9" max="9" width="15.3333333333333" customWidth="1"/>
    <col min="12" max="12" width="14.1111111111111" customWidth="1"/>
    <col min="13" max="13" width="10.1111111111111" customWidth="1"/>
    <col min="14" max="14" width="43.4444444444444" customWidth="1"/>
    <col min="15" max="15" width="21.7777777777778" customWidth="1"/>
  </cols>
  <sheetData>
    <row r="1" ht="30.6" spans="1:15">
      <c r="A1" s="75" t="s">
        <v>1107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5">
      <c r="A2" s="76" t="str">
        <f>"处室:"&amp;M4</f>
        <v>处室:基卫处</v>
      </c>
      <c r="H2" s="76" t="s">
        <v>1108</v>
      </c>
      <c r="O2" s="83" t="s">
        <v>1109</v>
      </c>
    </row>
    <row r="3" ht="43.2" spans="1:15">
      <c r="A3" s="77" t="s">
        <v>9</v>
      </c>
      <c r="B3" s="77" t="s">
        <v>19</v>
      </c>
      <c r="C3" s="77" t="s">
        <v>11</v>
      </c>
      <c r="D3" s="77" t="s">
        <v>12</v>
      </c>
      <c r="E3" s="77" t="s">
        <v>13</v>
      </c>
      <c r="F3" s="77" t="s">
        <v>14</v>
      </c>
      <c r="G3" s="77" t="s">
        <v>15</v>
      </c>
      <c r="H3" s="77" t="s">
        <v>23</v>
      </c>
      <c r="I3" s="77" t="s">
        <v>24</v>
      </c>
      <c r="J3" s="77" t="s">
        <v>25</v>
      </c>
      <c r="K3" s="77" t="s">
        <v>17</v>
      </c>
      <c r="L3" s="77" t="s">
        <v>18</v>
      </c>
      <c r="M3" s="77" t="s">
        <v>1110</v>
      </c>
      <c r="N3" s="77" t="s">
        <v>1111</v>
      </c>
      <c r="O3" s="77" t="s">
        <v>1112</v>
      </c>
    </row>
    <row r="4" spans="1:15">
      <c r="A4" s="78" t="s">
        <v>171</v>
      </c>
      <c r="B4" s="78" t="s">
        <v>160</v>
      </c>
      <c r="C4" s="78" t="s">
        <v>28</v>
      </c>
      <c r="D4" s="78" t="s">
        <v>368</v>
      </c>
      <c r="E4" s="99" t="s">
        <v>30</v>
      </c>
      <c r="F4" s="99">
        <v>1</v>
      </c>
      <c r="G4" s="79">
        <v>40968</v>
      </c>
      <c r="H4" s="80">
        <v>14700</v>
      </c>
      <c r="I4" s="80">
        <v>14700</v>
      </c>
      <c r="J4" s="84">
        <v>0</v>
      </c>
      <c r="K4" s="78" t="s">
        <v>31</v>
      </c>
      <c r="L4" s="78" t="s">
        <v>369</v>
      </c>
      <c r="M4" s="78" t="s">
        <v>1124</v>
      </c>
      <c r="N4" s="78" t="s">
        <v>1114</v>
      </c>
      <c r="O4" s="78"/>
    </row>
    <row r="5" spans="1:15">
      <c r="A5" s="78" t="s">
        <v>174</v>
      </c>
      <c r="B5" s="78" t="s">
        <v>160</v>
      </c>
      <c r="C5" s="78" t="s">
        <v>28</v>
      </c>
      <c r="D5" s="78"/>
      <c r="E5" s="99" t="s">
        <v>30</v>
      </c>
      <c r="F5" s="99">
        <v>1</v>
      </c>
      <c r="G5" s="79">
        <v>41149</v>
      </c>
      <c r="H5" s="80">
        <v>4400</v>
      </c>
      <c r="I5" s="80">
        <v>4400</v>
      </c>
      <c r="J5" s="84">
        <v>0</v>
      </c>
      <c r="K5" s="78" t="s">
        <v>31</v>
      </c>
      <c r="L5" s="78" t="s">
        <v>370</v>
      </c>
      <c r="M5" s="78" t="s">
        <v>1124</v>
      </c>
      <c r="N5" s="78" t="s">
        <v>1114</v>
      </c>
      <c r="O5" s="78"/>
    </row>
    <row r="6" spans="1:15">
      <c r="A6" s="78" t="s">
        <v>379</v>
      </c>
      <c r="B6" s="78" t="s">
        <v>160</v>
      </c>
      <c r="C6" s="78" t="s">
        <v>374</v>
      </c>
      <c r="D6" s="78" t="s">
        <v>365</v>
      </c>
      <c r="E6" s="99" t="s">
        <v>30</v>
      </c>
      <c r="F6" s="99">
        <v>1</v>
      </c>
      <c r="G6" s="79">
        <v>39481</v>
      </c>
      <c r="H6" s="80">
        <v>11689</v>
      </c>
      <c r="I6" s="80">
        <v>11689</v>
      </c>
      <c r="J6" s="84">
        <v>0</v>
      </c>
      <c r="K6" s="78" t="s">
        <v>31</v>
      </c>
      <c r="L6" s="78" t="s">
        <v>380</v>
      </c>
      <c r="M6" s="78" t="s">
        <v>1124</v>
      </c>
      <c r="N6" s="78" t="s">
        <v>1114</v>
      </c>
      <c r="O6" s="78"/>
    </row>
    <row r="7" spans="1:15">
      <c r="A7" s="78" t="s">
        <v>381</v>
      </c>
      <c r="B7" s="78" t="s">
        <v>160</v>
      </c>
      <c r="C7" s="78" t="s">
        <v>28</v>
      </c>
      <c r="D7" s="78" t="s">
        <v>291</v>
      </c>
      <c r="E7" s="99" t="s">
        <v>30</v>
      </c>
      <c r="F7" s="99">
        <v>1</v>
      </c>
      <c r="G7" s="79">
        <v>39072</v>
      </c>
      <c r="H7" s="80">
        <v>2740</v>
      </c>
      <c r="I7" s="80">
        <v>2740</v>
      </c>
      <c r="J7" s="84">
        <v>0</v>
      </c>
      <c r="K7" s="78" t="s">
        <v>31</v>
      </c>
      <c r="L7" s="78" t="s">
        <v>382</v>
      </c>
      <c r="M7" s="78" t="s">
        <v>1124</v>
      </c>
      <c r="N7" s="78" t="s">
        <v>1114</v>
      </c>
      <c r="O7" s="78"/>
    </row>
    <row r="8" spans="1:15">
      <c r="A8" s="78" t="s">
        <v>202</v>
      </c>
      <c r="B8" s="78" t="s">
        <v>160</v>
      </c>
      <c r="C8" s="78" t="s">
        <v>28</v>
      </c>
      <c r="D8" s="78" t="s">
        <v>293</v>
      </c>
      <c r="E8" s="99" t="s">
        <v>30</v>
      </c>
      <c r="F8" s="99">
        <v>1</v>
      </c>
      <c r="G8" s="79">
        <v>38586</v>
      </c>
      <c r="H8" s="80">
        <v>6900</v>
      </c>
      <c r="I8" s="80">
        <v>6900</v>
      </c>
      <c r="J8" s="84">
        <v>0</v>
      </c>
      <c r="K8" s="78" t="s">
        <v>31</v>
      </c>
      <c r="L8" s="78" t="s">
        <v>383</v>
      </c>
      <c r="M8" s="78" t="s">
        <v>1124</v>
      </c>
      <c r="N8" s="78" t="s">
        <v>1114</v>
      </c>
      <c r="O8" s="78"/>
    </row>
    <row r="9" spans="1:15">
      <c r="A9" s="78" t="s">
        <v>379</v>
      </c>
      <c r="B9" s="78" t="s">
        <v>160</v>
      </c>
      <c r="C9" s="78" t="s">
        <v>28</v>
      </c>
      <c r="D9" s="78" t="s">
        <v>365</v>
      </c>
      <c r="E9" s="99" t="s">
        <v>30</v>
      </c>
      <c r="F9" s="99">
        <v>1</v>
      </c>
      <c r="G9" s="79">
        <v>38586</v>
      </c>
      <c r="H9" s="80">
        <v>14800</v>
      </c>
      <c r="I9" s="80">
        <v>14800</v>
      </c>
      <c r="J9" s="84">
        <v>0</v>
      </c>
      <c r="K9" s="78" t="s">
        <v>31</v>
      </c>
      <c r="L9" s="78" t="s">
        <v>384</v>
      </c>
      <c r="M9" s="78" t="s">
        <v>1124</v>
      </c>
      <c r="N9" s="78" t="s">
        <v>1114</v>
      </c>
      <c r="O9" s="78"/>
    </row>
    <row r="10" spans="1:15">
      <c r="A10" s="78" t="s">
        <v>171</v>
      </c>
      <c r="B10" s="78" t="s">
        <v>160</v>
      </c>
      <c r="C10" s="78" t="s">
        <v>28</v>
      </c>
      <c r="D10" s="78" t="s">
        <v>391</v>
      </c>
      <c r="E10" s="99" t="s">
        <v>30</v>
      </c>
      <c r="F10" s="99">
        <v>1</v>
      </c>
      <c r="G10" s="79">
        <v>40968</v>
      </c>
      <c r="H10" s="80">
        <v>14700</v>
      </c>
      <c r="I10" s="80">
        <v>14700</v>
      </c>
      <c r="J10" s="84">
        <v>0</v>
      </c>
      <c r="K10" s="78" t="s">
        <v>31</v>
      </c>
      <c r="L10" s="78" t="s">
        <v>392</v>
      </c>
      <c r="M10" s="78" t="s">
        <v>1124</v>
      </c>
      <c r="N10" s="78" t="s">
        <v>1114</v>
      </c>
      <c r="O10" s="78"/>
    </row>
    <row r="11" spans="1:15">
      <c r="A11" s="78" t="s">
        <v>396</v>
      </c>
      <c r="B11" s="78" t="s">
        <v>160</v>
      </c>
      <c r="C11" s="78" t="s">
        <v>28</v>
      </c>
      <c r="D11" s="78" t="s">
        <v>397</v>
      </c>
      <c r="E11" s="99" t="s">
        <v>30</v>
      </c>
      <c r="F11" s="99">
        <v>1</v>
      </c>
      <c r="G11" s="79">
        <v>38586</v>
      </c>
      <c r="H11" s="80">
        <v>280</v>
      </c>
      <c r="I11" s="80">
        <v>280</v>
      </c>
      <c r="J11" s="84">
        <v>0</v>
      </c>
      <c r="K11" s="78" t="s">
        <v>31</v>
      </c>
      <c r="L11" s="78" t="s">
        <v>398</v>
      </c>
      <c r="M11" s="78" t="s">
        <v>1124</v>
      </c>
      <c r="N11" s="78" t="s">
        <v>1114</v>
      </c>
      <c r="O11" s="78"/>
    </row>
    <row r="12" spans="1:15">
      <c r="A12" s="78" t="s">
        <v>412</v>
      </c>
      <c r="B12" s="78" t="s">
        <v>160</v>
      </c>
      <c r="C12" s="78" t="s">
        <v>374</v>
      </c>
      <c r="D12" s="78" t="s">
        <v>413</v>
      </c>
      <c r="E12" s="99" t="s">
        <v>30</v>
      </c>
      <c r="F12" s="99">
        <v>1</v>
      </c>
      <c r="G12" s="79">
        <v>39982</v>
      </c>
      <c r="H12" s="80">
        <v>560</v>
      </c>
      <c r="I12" s="80">
        <v>560</v>
      </c>
      <c r="J12" s="84">
        <v>0</v>
      </c>
      <c r="K12" s="78" t="s">
        <v>31</v>
      </c>
      <c r="L12" s="78" t="s">
        <v>414</v>
      </c>
      <c r="M12" s="78" t="s">
        <v>1124</v>
      </c>
      <c r="N12" s="78" t="s">
        <v>1114</v>
      </c>
      <c r="O12" s="78"/>
    </row>
    <row r="13" spans="1:15">
      <c r="A13" s="78" t="s">
        <v>379</v>
      </c>
      <c r="B13" s="78" t="s">
        <v>160</v>
      </c>
      <c r="C13" s="78" t="s">
        <v>374</v>
      </c>
      <c r="D13" s="78" t="s">
        <v>415</v>
      </c>
      <c r="E13" s="99" t="s">
        <v>30</v>
      </c>
      <c r="F13" s="99">
        <v>1</v>
      </c>
      <c r="G13" s="79">
        <v>39481</v>
      </c>
      <c r="H13" s="80">
        <v>11689</v>
      </c>
      <c r="I13" s="80">
        <v>11689</v>
      </c>
      <c r="J13" s="84">
        <v>0</v>
      </c>
      <c r="K13" s="78" t="s">
        <v>31</v>
      </c>
      <c r="L13" s="78" t="s">
        <v>416</v>
      </c>
      <c r="M13" s="78" t="s">
        <v>1124</v>
      </c>
      <c r="N13" s="78" t="s">
        <v>1114</v>
      </c>
      <c r="O13" s="78"/>
    </row>
    <row r="14" spans="1:15">
      <c r="A14" s="4" t="s">
        <v>396</v>
      </c>
      <c r="B14" s="4" t="s">
        <v>160</v>
      </c>
      <c r="C14" s="4" t="s">
        <v>28</v>
      </c>
      <c r="D14" s="4" t="s">
        <v>419</v>
      </c>
      <c r="E14" s="3" t="s">
        <v>30</v>
      </c>
      <c r="F14" s="3">
        <v>1</v>
      </c>
      <c r="G14" s="81">
        <v>38586</v>
      </c>
      <c r="H14" s="82">
        <v>280</v>
      </c>
      <c r="I14" s="82">
        <v>280</v>
      </c>
      <c r="J14" s="85">
        <v>0</v>
      </c>
      <c r="K14" s="4" t="s">
        <v>31</v>
      </c>
      <c r="L14" s="4" t="s">
        <v>420</v>
      </c>
      <c r="M14" s="4" t="s">
        <v>1124</v>
      </c>
      <c r="N14" s="4" t="s">
        <v>1114</v>
      </c>
      <c r="O14" s="4"/>
    </row>
    <row r="15" spans="1:15">
      <c r="A15" s="4" t="s">
        <v>202</v>
      </c>
      <c r="B15" s="4" t="s">
        <v>160</v>
      </c>
      <c r="C15" s="4" t="s">
        <v>28</v>
      </c>
      <c r="D15" s="4" t="s">
        <v>371</v>
      </c>
      <c r="E15" s="3" t="s">
        <v>30</v>
      </c>
      <c r="F15" s="3">
        <v>1</v>
      </c>
      <c r="G15" s="81">
        <v>38586</v>
      </c>
      <c r="H15" s="82">
        <v>6900</v>
      </c>
      <c r="I15" s="82">
        <v>6900</v>
      </c>
      <c r="J15" s="85">
        <v>0</v>
      </c>
      <c r="K15" s="4" t="s">
        <v>31</v>
      </c>
      <c r="L15" s="4" t="s">
        <v>421</v>
      </c>
      <c r="M15" s="4" t="s">
        <v>1124</v>
      </c>
      <c r="N15" s="4" t="s">
        <v>1114</v>
      </c>
      <c r="O15" s="4"/>
    </row>
    <row r="16" spans="1:15">
      <c r="A16" s="4" t="s">
        <v>184</v>
      </c>
      <c r="B16" s="4" t="s">
        <v>160</v>
      </c>
      <c r="C16" s="4" t="s">
        <v>28</v>
      </c>
      <c r="D16" s="4" t="s">
        <v>291</v>
      </c>
      <c r="E16" s="3" t="s">
        <v>30</v>
      </c>
      <c r="F16" s="3">
        <v>1</v>
      </c>
      <c r="G16" s="81">
        <v>40968</v>
      </c>
      <c r="H16" s="82">
        <v>3980</v>
      </c>
      <c r="I16" s="82">
        <v>3980</v>
      </c>
      <c r="J16" s="85">
        <v>0</v>
      </c>
      <c r="K16" s="4" t="s">
        <v>31</v>
      </c>
      <c r="L16" s="4" t="s">
        <v>422</v>
      </c>
      <c r="M16" s="4" t="s">
        <v>1124</v>
      </c>
      <c r="N16" s="4" t="s">
        <v>1114</v>
      </c>
      <c r="O16" s="4"/>
    </row>
    <row r="17" spans="1:15">
      <c r="A17" s="4" t="s">
        <v>425</v>
      </c>
      <c r="B17" s="4" t="s">
        <v>160</v>
      </c>
      <c r="C17" s="4" t="s">
        <v>28</v>
      </c>
      <c r="D17" s="4" t="s">
        <v>426</v>
      </c>
      <c r="E17" s="3" t="s">
        <v>30</v>
      </c>
      <c r="F17" s="3">
        <v>1</v>
      </c>
      <c r="G17" s="81">
        <v>41311</v>
      </c>
      <c r="H17" s="82">
        <v>3999</v>
      </c>
      <c r="I17" s="82">
        <v>3999</v>
      </c>
      <c r="J17" s="85">
        <v>0</v>
      </c>
      <c r="K17" s="4" t="s">
        <v>31</v>
      </c>
      <c r="L17" s="4" t="s">
        <v>427</v>
      </c>
      <c r="M17" s="4" t="s">
        <v>1124</v>
      </c>
      <c r="N17" s="4" t="s">
        <v>1114</v>
      </c>
      <c r="O17" s="4"/>
    </row>
    <row r="18" spans="1:15">
      <c r="A18" s="4"/>
      <c r="B18" s="4"/>
      <c r="C18" s="4"/>
      <c r="D18" s="4"/>
      <c r="E18" s="4"/>
      <c r="F18" s="4"/>
      <c r="G18" s="81"/>
      <c r="H18" s="86">
        <f>SUBTOTAL(109,H4:H17)</f>
        <v>97617</v>
      </c>
      <c r="I18" s="86">
        <f>SUBTOTAL(109,I4:I17)</f>
        <v>97617</v>
      </c>
      <c r="J18" s="85"/>
      <c r="K18" s="4"/>
      <c r="L18" s="4"/>
      <c r="M18" s="4"/>
      <c r="N18" s="4"/>
      <c r="O18" s="4"/>
    </row>
  </sheetData>
  <mergeCells count="1">
    <mergeCell ref="A1:O1"/>
  </mergeCells>
  <pageMargins left="0.75" right="0.75" top="1" bottom="1" header="0.5" footer="0.5"/>
  <pageSetup paperSize="9" scale="55" fitToHeight="0" orientation="landscape" horizontalDpi="300" verticalDpi="300"/>
  <headerFooter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zoomScale="85" zoomScaleNormal="85" workbookViewId="0">
      <selection activeCell="O3" sqref="O3"/>
    </sheetView>
  </sheetViews>
  <sheetFormatPr defaultColWidth="8.88888888888889" defaultRowHeight="14.4"/>
  <cols>
    <col min="1" max="1" width="20.8888888888889" customWidth="1"/>
    <col min="3" max="3" width="16.4444444444444" customWidth="1"/>
    <col min="4" max="4" width="11.8888888888889" customWidth="1"/>
    <col min="7" max="7" width="13" customWidth="1"/>
    <col min="8" max="8" width="14.4444444444444" customWidth="1"/>
    <col min="9" max="9" width="17.1111111111111" customWidth="1"/>
    <col min="10" max="10" width="10.3333333333333" customWidth="1"/>
    <col min="12" max="12" width="14.1111111111111" customWidth="1"/>
    <col min="13" max="13" width="10.1111111111111" customWidth="1"/>
    <col min="14" max="14" width="43.4444444444444" customWidth="1"/>
    <col min="15" max="15" width="20.3333333333333" customWidth="1"/>
  </cols>
  <sheetData>
    <row r="1" ht="30.6" spans="1:15">
      <c r="A1" s="75" t="s">
        <v>1107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5">
      <c r="A2" s="76" t="str">
        <f>"处室:"&amp;M4</f>
        <v>处室:食安处</v>
      </c>
      <c r="H2" s="76" t="s">
        <v>1108</v>
      </c>
      <c r="O2" s="83" t="s">
        <v>1109</v>
      </c>
    </row>
    <row r="3" ht="28.8" spans="1:15">
      <c r="A3" s="88" t="s">
        <v>9</v>
      </c>
      <c r="B3" s="100" t="s">
        <v>19</v>
      </c>
      <c r="C3" s="100" t="s">
        <v>11</v>
      </c>
      <c r="D3" s="100" t="s">
        <v>12</v>
      </c>
      <c r="E3" s="100" t="s">
        <v>13</v>
      </c>
      <c r="F3" s="100" t="s">
        <v>14</v>
      </c>
      <c r="G3" s="100" t="s">
        <v>15</v>
      </c>
      <c r="H3" s="100" t="s">
        <v>23</v>
      </c>
      <c r="I3" s="89" t="s">
        <v>24</v>
      </c>
      <c r="J3" s="100" t="s">
        <v>25</v>
      </c>
      <c r="K3" s="100" t="s">
        <v>17</v>
      </c>
      <c r="L3" s="100" t="s">
        <v>18</v>
      </c>
      <c r="M3" s="100" t="s">
        <v>1110</v>
      </c>
      <c r="N3" s="100" t="s">
        <v>1111</v>
      </c>
      <c r="O3" s="101" t="s">
        <v>1112</v>
      </c>
    </row>
    <row r="4" spans="1:15">
      <c r="A4" s="90" t="s">
        <v>438</v>
      </c>
      <c r="B4" s="78" t="s">
        <v>160</v>
      </c>
      <c r="C4" s="78" t="s">
        <v>439</v>
      </c>
      <c r="D4" s="78" t="s">
        <v>313</v>
      </c>
      <c r="E4" s="78" t="s">
        <v>30</v>
      </c>
      <c r="F4" s="78">
        <v>1</v>
      </c>
      <c r="G4" s="78" t="s">
        <v>440</v>
      </c>
      <c r="H4" s="80">
        <v>2320</v>
      </c>
      <c r="I4" s="80">
        <v>2320</v>
      </c>
      <c r="J4" s="84">
        <v>0</v>
      </c>
      <c r="K4" s="78" t="s">
        <v>31</v>
      </c>
      <c r="L4" s="78" t="s">
        <v>441</v>
      </c>
      <c r="M4" s="78" t="s">
        <v>1125</v>
      </c>
      <c r="N4" s="78" t="s">
        <v>1114</v>
      </c>
      <c r="O4" s="97"/>
    </row>
    <row r="5" spans="1:15">
      <c r="A5" s="90" t="s">
        <v>174</v>
      </c>
      <c r="B5" s="78" t="s">
        <v>160</v>
      </c>
      <c r="C5" s="78" t="s">
        <v>439</v>
      </c>
      <c r="D5" s="78" t="s">
        <v>442</v>
      </c>
      <c r="E5" s="78" t="s">
        <v>30</v>
      </c>
      <c r="F5" s="78">
        <v>1</v>
      </c>
      <c r="G5" s="78" t="s">
        <v>443</v>
      </c>
      <c r="H5" s="80">
        <v>5500</v>
      </c>
      <c r="I5" s="80">
        <v>5500</v>
      </c>
      <c r="J5" s="84">
        <v>0</v>
      </c>
      <c r="K5" s="78" t="s">
        <v>31</v>
      </c>
      <c r="L5" s="78" t="s">
        <v>444</v>
      </c>
      <c r="M5" s="78" t="s">
        <v>1125</v>
      </c>
      <c r="N5" s="78" t="s">
        <v>1114</v>
      </c>
      <c r="O5" s="97"/>
    </row>
    <row r="6" spans="1:15">
      <c r="A6" s="90" t="s">
        <v>171</v>
      </c>
      <c r="B6" s="78" t="s">
        <v>160</v>
      </c>
      <c r="C6" s="78" t="s">
        <v>439</v>
      </c>
      <c r="D6" s="78" t="s">
        <v>365</v>
      </c>
      <c r="E6" s="78" t="s">
        <v>30</v>
      </c>
      <c r="F6" s="78">
        <v>1</v>
      </c>
      <c r="G6" s="78" t="s">
        <v>445</v>
      </c>
      <c r="H6" s="80">
        <v>12300</v>
      </c>
      <c r="I6" s="80">
        <v>12300</v>
      </c>
      <c r="J6" s="84">
        <v>0</v>
      </c>
      <c r="K6" s="78" t="s">
        <v>31</v>
      </c>
      <c r="L6" s="78" t="s">
        <v>446</v>
      </c>
      <c r="M6" s="78" t="s">
        <v>1125</v>
      </c>
      <c r="N6" s="78" t="s">
        <v>1114</v>
      </c>
      <c r="O6" s="97"/>
    </row>
    <row r="7" spans="1:15">
      <c r="A7" s="90" t="s">
        <v>448</v>
      </c>
      <c r="B7" s="78" t="s">
        <v>160</v>
      </c>
      <c r="C7" s="78" t="s">
        <v>439</v>
      </c>
      <c r="D7" s="78" t="s">
        <v>291</v>
      </c>
      <c r="E7" s="78" t="s">
        <v>30</v>
      </c>
      <c r="F7" s="78">
        <v>1</v>
      </c>
      <c r="G7" s="78" t="s">
        <v>449</v>
      </c>
      <c r="H7" s="80">
        <v>8350</v>
      </c>
      <c r="I7" s="80">
        <v>8350</v>
      </c>
      <c r="J7" s="84">
        <v>0</v>
      </c>
      <c r="K7" s="78" t="s">
        <v>31</v>
      </c>
      <c r="L7" s="78" t="s">
        <v>450</v>
      </c>
      <c r="M7" s="78" t="s">
        <v>1125</v>
      </c>
      <c r="N7" s="78" t="s">
        <v>1114</v>
      </c>
      <c r="O7" s="97"/>
    </row>
    <row r="8" spans="1:15">
      <c r="A8" s="90" t="s">
        <v>174</v>
      </c>
      <c r="B8" s="78" t="s">
        <v>160</v>
      </c>
      <c r="C8" s="78" t="s">
        <v>439</v>
      </c>
      <c r="D8" s="78" t="s">
        <v>289</v>
      </c>
      <c r="E8" s="78" t="s">
        <v>30</v>
      </c>
      <c r="F8" s="78">
        <v>1</v>
      </c>
      <c r="G8" s="78" t="s">
        <v>447</v>
      </c>
      <c r="H8" s="80">
        <v>4650</v>
      </c>
      <c r="I8" s="80">
        <v>4650</v>
      </c>
      <c r="J8" s="84">
        <v>0</v>
      </c>
      <c r="K8" s="78" t="s">
        <v>31</v>
      </c>
      <c r="L8" s="78" t="s">
        <v>451</v>
      </c>
      <c r="M8" s="78" t="s">
        <v>1125</v>
      </c>
      <c r="N8" s="78" t="s">
        <v>1114</v>
      </c>
      <c r="O8" s="97"/>
    </row>
    <row r="9" spans="1:15">
      <c r="A9" s="90" t="s">
        <v>171</v>
      </c>
      <c r="B9" s="78" t="s">
        <v>160</v>
      </c>
      <c r="C9" s="78" t="s">
        <v>439</v>
      </c>
      <c r="D9" s="78" t="s">
        <v>365</v>
      </c>
      <c r="E9" s="78" t="s">
        <v>30</v>
      </c>
      <c r="F9" s="78">
        <v>1</v>
      </c>
      <c r="G9" s="78" t="s">
        <v>445</v>
      </c>
      <c r="H9" s="80">
        <v>12300</v>
      </c>
      <c r="I9" s="80">
        <v>12300</v>
      </c>
      <c r="J9" s="84">
        <v>0</v>
      </c>
      <c r="K9" s="78" t="s">
        <v>31</v>
      </c>
      <c r="L9" s="78" t="s">
        <v>452</v>
      </c>
      <c r="M9" s="78" t="s">
        <v>1125</v>
      </c>
      <c r="N9" s="78" t="s">
        <v>1114</v>
      </c>
      <c r="O9" s="97"/>
    </row>
    <row r="10" spans="1:15">
      <c r="A10" s="90" t="s">
        <v>174</v>
      </c>
      <c r="B10" s="78" t="s">
        <v>160</v>
      </c>
      <c r="C10" s="78" t="s">
        <v>439</v>
      </c>
      <c r="D10" s="78" t="s">
        <v>289</v>
      </c>
      <c r="E10" s="78" t="s">
        <v>30</v>
      </c>
      <c r="F10" s="78">
        <v>1</v>
      </c>
      <c r="G10" s="78" t="s">
        <v>447</v>
      </c>
      <c r="H10" s="80">
        <v>4650</v>
      </c>
      <c r="I10" s="80">
        <v>4650</v>
      </c>
      <c r="J10" s="84">
        <v>0</v>
      </c>
      <c r="K10" s="78" t="s">
        <v>31</v>
      </c>
      <c r="L10" s="78" t="s">
        <v>453</v>
      </c>
      <c r="M10" s="78" t="s">
        <v>1125</v>
      </c>
      <c r="N10" s="78" t="s">
        <v>1114</v>
      </c>
      <c r="O10" s="97"/>
    </row>
    <row r="11" spans="1:15">
      <c r="A11" s="90" t="s">
        <v>184</v>
      </c>
      <c r="B11" s="78" t="s">
        <v>160</v>
      </c>
      <c r="C11" s="78" t="s">
        <v>439</v>
      </c>
      <c r="D11" s="78" t="s">
        <v>291</v>
      </c>
      <c r="E11" s="78" t="s">
        <v>30</v>
      </c>
      <c r="F11" s="78">
        <v>1</v>
      </c>
      <c r="G11" s="78" t="s">
        <v>454</v>
      </c>
      <c r="H11" s="80">
        <v>10580</v>
      </c>
      <c r="I11" s="80">
        <v>10580</v>
      </c>
      <c r="J11" s="84">
        <v>0</v>
      </c>
      <c r="K11" s="78" t="s">
        <v>31</v>
      </c>
      <c r="L11" s="78" t="s">
        <v>455</v>
      </c>
      <c r="M11" s="78" t="s">
        <v>1125</v>
      </c>
      <c r="N11" s="78" t="s">
        <v>1114</v>
      </c>
      <c r="O11" s="97"/>
    </row>
    <row r="12" spans="1:15">
      <c r="A12" s="90" t="s">
        <v>171</v>
      </c>
      <c r="B12" s="78" t="s">
        <v>160</v>
      </c>
      <c r="C12" s="78" t="s">
        <v>439</v>
      </c>
      <c r="D12" s="78" t="s">
        <v>365</v>
      </c>
      <c r="E12" s="78" t="s">
        <v>30</v>
      </c>
      <c r="F12" s="78">
        <v>1</v>
      </c>
      <c r="G12" s="78" t="s">
        <v>445</v>
      </c>
      <c r="H12" s="80">
        <v>12300</v>
      </c>
      <c r="I12" s="80">
        <v>12300</v>
      </c>
      <c r="J12" s="84">
        <v>0</v>
      </c>
      <c r="K12" s="78" t="s">
        <v>31</v>
      </c>
      <c r="L12" s="78" t="s">
        <v>456</v>
      </c>
      <c r="M12" s="78" t="s">
        <v>1125</v>
      </c>
      <c r="N12" s="78" t="s">
        <v>1114</v>
      </c>
      <c r="O12" s="97"/>
    </row>
    <row r="13" spans="1:15">
      <c r="A13" s="90" t="s">
        <v>171</v>
      </c>
      <c r="B13" s="78" t="s">
        <v>160</v>
      </c>
      <c r="C13" s="78" t="s">
        <v>439</v>
      </c>
      <c r="D13" s="78" t="s">
        <v>365</v>
      </c>
      <c r="E13" s="78" t="s">
        <v>30</v>
      </c>
      <c r="F13" s="78">
        <v>1</v>
      </c>
      <c r="G13" s="78" t="s">
        <v>445</v>
      </c>
      <c r="H13" s="80">
        <v>12300</v>
      </c>
      <c r="I13" s="80">
        <v>12300</v>
      </c>
      <c r="J13" s="84">
        <v>0</v>
      </c>
      <c r="K13" s="78" t="s">
        <v>31</v>
      </c>
      <c r="L13" s="78" t="s">
        <v>460</v>
      </c>
      <c r="M13" s="78" t="s">
        <v>1125</v>
      </c>
      <c r="N13" s="78" t="s">
        <v>1114</v>
      </c>
      <c r="O13" s="97"/>
    </row>
    <row r="14" spans="1:15">
      <c r="A14" s="91" t="s">
        <v>171</v>
      </c>
      <c r="B14" s="4" t="s">
        <v>160</v>
      </c>
      <c r="C14" s="4" t="s">
        <v>439</v>
      </c>
      <c r="D14" s="4" t="s">
        <v>365</v>
      </c>
      <c r="E14" s="4" t="s">
        <v>30</v>
      </c>
      <c r="F14" s="4">
        <v>1</v>
      </c>
      <c r="G14" s="4" t="s">
        <v>445</v>
      </c>
      <c r="H14" s="82">
        <v>12300</v>
      </c>
      <c r="I14" s="82">
        <v>12300</v>
      </c>
      <c r="J14" s="85">
        <v>0</v>
      </c>
      <c r="K14" s="4" t="s">
        <v>31</v>
      </c>
      <c r="L14" s="4" t="s">
        <v>461</v>
      </c>
      <c r="M14" s="4" t="s">
        <v>1125</v>
      </c>
      <c r="N14" s="4" t="s">
        <v>1114</v>
      </c>
      <c r="O14" s="20"/>
    </row>
    <row r="15" spans="1:15">
      <c r="A15" s="91" t="s">
        <v>462</v>
      </c>
      <c r="B15" s="4" t="s">
        <v>160</v>
      </c>
      <c r="C15" s="4" t="s">
        <v>439</v>
      </c>
      <c r="D15" s="4" t="s">
        <v>463</v>
      </c>
      <c r="E15" s="4" t="s">
        <v>30</v>
      </c>
      <c r="F15" s="4">
        <v>1</v>
      </c>
      <c r="G15" s="4" t="s">
        <v>464</v>
      </c>
      <c r="H15" s="82">
        <v>1060</v>
      </c>
      <c r="I15" s="82">
        <v>1060</v>
      </c>
      <c r="J15" s="85">
        <v>0</v>
      </c>
      <c r="K15" s="4" t="s">
        <v>31</v>
      </c>
      <c r="L15" s="4" t="s">
        <v>465</v>
      </c>
      <c r="M15" s="4" t="s">
        <v>1125</v>
      </c>
      <c r="N15" s="4" t="s">
        <v>1114</v>
      </c>
      <c r="O15" s="20"/>
    </row>
    <row r="16" spans="1:15">
      <c r="A16" s="91" t="s">
        <v>174</v>
      </c>
      <c r="B16" s="4" t="s">
        <v>160</v>
      </c>
      <c r="C16" s="4" t="s">
        <v>439</v>
      </c>
      <c r="D16" s="4" t="s">
        <v>289</v>
      </c>
      <c r="E16" s="4" t="s">
        <v>30</v>
      </c>
      <c r="F16" s="4">
        <v>1</v>
      </c>
      <c r="G16" s="4" t="s">
        <v>464</v>
      </c>
      <c r="H16" s="82">
        <v>5070</v>
      </c>
      <c r="I16" s="82">
        <v>5070</v>
      </c>
      <c r="J16" s="85">
        <v>0</v>
      </c>
      <c r="K16" s="4" t="s">
        <v>31</v>
      </c>
      <c r="L16" s="4" t="s">
        <v>466</v>
      </c>
      <c r="M16" s="4" t="s">
        <v>1125</v>
      </c>
      <c r="N16" s="4" t="s">
        <v>1114</v>
      </c>
      <c r="O16" s="20"/>
    </row>
    <row r="17" spans="1:15">
      <c r="A17" s="91" t="s">
        <v>467</v>
      </c>
      <c r="B17" s="4" t="s">
        <v>160</v>
      </c>
      <c r="C17" s="4" t="s">
        <v>439</v>
      </c>
      <c r="D17" s="4" t="s">
        <v>365</v>
      </c>
      <c r="E17" s="4" t="s">
        <v>30</v>
      </c>
      <c r="F17" s="4">
        <v>1</v>
      </c>
      <c r="G17" s="4" t="s">
        <v>468</v>
      </c>
      <c r="H17" s="82">
        <v>2000</v>
      </c>
      <c r="I17" s="82">
        <v>2000</v>
      </c>
      <c r="J17" s="85">
        <v>0</v>
      </c>
      <c r="K17" s="4" t="s">
        <v>31</v>
      </c>
      <c r="L17" s="4" t="s">
        <v>469</v>
      </c>
      <c r="M17" s="4" t="s">
        <v>1125</v>
      </c>
      <c r="N17" s="4" t="s">
        <v>1114</v>
      </c>
      <c r="O17" s="20"/>
    </row>
    <row r="18" spans="1:15">
      <c r="A18" s="91" t="s">
        <v>457</v>
      </c>
      <c r="B18" s="4" t="s">
        <v>160</v>
      </c>
      <c r="C18" s="4" t="s">
        <v>439</v>
      </c>
      <c r="D18" s="4" t="s">
        <v>291</v>
      </c>
      <c r="E18" s="4" t="s">
        <v>30</v>
      </c>
      <c r="F18" s="4">
        <v>1</v>
      </c>
      <c r="G18" s="4" t="s">
        <v>468</v>
      </c>
      <c r="H18" s="82">
        <v>3700</v>
      </c>
      <c r="I18" s="82">
        <v>3700</v>
      </c>
      <c r="J18" s="85">
        <v>0</v>
      </c>
      <c r="K18" s="4" t="s">
        <v>31</v>
      </c>
      <c r="L18" s="4" t="s">
        <v>470</v>
      </c>
      <c r="M18" s="4" t="s">
        <v>1125</v>
      </c>
      <c r="N18" s="4" t="s">
        <v>1114</v>
      </c>
      <c r="O18" s="20"/>
    </row>
    <row r="19" spans="1:15">
      <c r="A19" s="91" t="s">
        <v>394</v>
      </c>
      <c r="B19" s="4" t="s">
        <v>160</v>
      </c>
      <c r="C19" s="4" t="s">
        <v>439</v>
      </c>
      <c r="D19" s="4" t="s">
        <v>360</v>
      </c>
      <c r="E19" s="4" t="s">
        <v>30</v>
      </c>
      <c r="F19" s="4">
        <v>1</v>
      </c>
      <c r="G19" s="4" t="s">
        <v>464</v>
      </c>
      <c r="H19" s="82">
        <v>2050</v>
      </c>
      <c r="I19" s="82">
        <v>2050</v>
      </c>
      <c r="J19" s="85">
        <v>0</v>
      </c>
      <c r="K19" s="4" t="s">
        <v>31</v>
      </c>
      <c r="L19" s="4" t="s">
        <v>471</v>
      </c>
      <c r="M19" s="4" t="s">
        <v>1125</v>
      </c>
      <c r="N19" s="4" t="s">
        <v>1114</v>
      </c>
      <c r="O19" s="20"/>
    </row>
    <row r="20" spans="1:15">
      <c r="A20" s="91" t="s">
        <v>467</v>
      </c>
      <c r="B20" s="4" t="s">
        <v>160</v>
      </c>
      <c r="C20" s="4" t="s">
        <v>439</v>
      </c>
      <c r="D20" s="4" t="s">
        <v>365</v>
      </c>
      <c r="E20" s="4" t="s">
        <v>30</v>
      </c>
      <c r="F20" s="4">
        <v>1</v>
      </c>
      <c r="G20" s="4" t="s">
        <v>464</v>
      </c>
      <c r="H20" s="82">
        <v>1900</v>
      </c>
      <c r="I20" s="82">
        <v>1900</v>
      </c>
      <c r="J20" s="85">
        <v>0</v>
      </c>
      <c r="K20" s="4" t="s">
        <v>31</v>
      </c>
      <c r="L20" s="4" t="s">
        <v>472</v>
      </c>
      <c r="M20" s="4" t="s">
        <v>1125</v>
      </c>
      <c r="N20" s="4" t="s">
        <v>1114</v>
      </c>
      <c r="O20" s="20"/>
    </row>
    <row r="21" spans="1:15">
      <c r="A21" s="92"/>
      <c r="B21" s="93"/>
      <c r="C21" s="93"/>
      <c r="D21" s="93"/>
      <c r="E21" s="93"/>
      <c r="F21" s="93"/>
      <c r="G21" s="93"/>
      <c r="H21" s="95">
        <f>SUBTOTAL(109,H4:H20)</f>
        <v>113330</v>
      </c>
      <c r="I21" s="95">
        <f>SUBTOTAL(109,I4:I20)</f>
        <v>113330</v>
      </c>
      <c r="J21" s="102"/>
      <c r="K21" s="93"/>
      <c r="L21" s="93"/>
      <c r="M21" s="93"/>
      <c r="N21" s="93"/>
      <c r="O21" s="98"/>
    </row>
  </sheetData>
  <mergeCells count="1">
    <mergeCell ref="A1:O1"/>
  </mergeCells>
  <pageMargins left="0.75" right="0.75" top="1" bottom="1" header="0.5" footer="0.5"/>
  <pageSetup paperSize="9" scale="58" fitToHeight="0" orientation="landscape" horizontalDpi="300" verticalDpi="300"/>
  <headerFooter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"/>
  <sheetViews>
    <sheetView zoomScale="85" zoomScaleNormal="85" workbookViewId="0">
      <selection activeCell="O3" sqref="O3"/>
    </sheetView>
  </sheetViews>
  <sheetFormatPr defaultColWidth="10.7777777777778" defaultRowHeight="14.4" outlineLevelRow="4"/>
  <cols>
    <col min="1" max="1" width="14.1111111111111" customWidth="1"/>
    <col min="2" max="2" width="10.1111111111111" customWidth="1"/>
    <col min="8" max="8" width="13.1111111111111" customWidth="1"/>
    <col min="9" max="9" width="17.5555555555556" customWidth="1"/>
    <col min="12" max="12" width="14.1111111111111" customWidth="1"/>
    <col min="14" max="14" width="39.2222222222222" customWidth="1"/>
    <col min="15" max="15" width="19.4444444444444" customWidth="1"/>
  </cols>
  <sheetData>
    <row r="1" ht="30.6" spans="1:15">
      <c r="A1" s="75" t="s">
        <v>1107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5">
      <c r="A2" s="76" t="str">
        <f>"处室:"&amp;M4</f>
        <v>处室:宣传处</v>
      </c>
      <c r="H2" s="76" t="s">
        <v>1108</v>
      </c>
      <c r="O2" s="83" t="s">
        <v>1109</v>
      </c>
    </row>
    <row r="3" ht="28.8" spans="1:15">
      <c r="A3" s="99" t="s">
        <v>9</v>
      </c>
      <c r="B3" s="99" t="s">
        <v>19</v>
      </c>
      <c r="C3" s="99" t="s">
        <v>11</v>
      </c>
      <c r="D3" s="99" t="s">
        <v>12</v>
      </c>
      <c r="E3" s="99" t="s">
        <v>13</v>
      </c>
      <c r="F3" s="99" t="s">
        <v>14</v>
      </c>
      <c r="G3" s="99" t="s">
        <v>15</v>
      </c>
      <c r="H3" s="99" t="s">
        <v>23</v>
      </c>
      <c r="I3" s="77" t="s">
        <v>24</v>
      </c>
      <c r="J3" s="99" t="s">
        <v>25</v>
      </c>
      <c r="K3" s="99" t="s">
        <v>17</v>
      </c>
      <c r="L3" s="99" t="s">
        <v>18</v>
      </c>
      <c r="M3" s="99" t="s">
        <v>1110</v>
      </c>
      <c r="N3" s="99" t="s">
        <v>1111</v>
      </c>
      <c r="O3" s="99" t="s">
        <v>1112</v>
      </c>
    </row>
    <row r="4" spans="1:15">
      <c r="A4" s="78" t="s">
        <v>171</v>
      </c>
      <c r="B4" s="78" t="s">
        <v>160</v>
      </c>
      <c r="C4" s="78"/>
      <c r="D4" s="78"/>
      <c r="E4" s="78" t="s">
        <v>30</v>
      </c>
      <c r="F4" s="78">
        <v>1</v>
      </c>
      <c r="G4" s="79">
        <v>42613</v>
      </c>
      <c r="H4" s="80">
        <v>7147</v>
      </c>
      <c r="I4" s="80">
        <v>7147</v>
      </c>
      <c r="J4" s="84">
        <v>0</v>
      </c>
      <c r="K4" s="78" t="s">
        <v>31</v>
      </c>
      <c r="L4" s="78" t="s">
        <v>990</v>
      </c>
      <c r="M4" s="78" t="s">
        <v>1126</v>
      </c>
      <c r="N4" s="78" t="s">
        <v>1114</v>
      </c>
      <c r="O4" s="78"/>
    </row>
    <row r="5" spans="1:15">
      <c r="A5" s="78"/>
      <c r="B5" s="78"/>
      <c r="C5" s="78"/>
      <c r="D5" s="78"/>
      <c r="E5" s="78"/>
      <c r="F5" s="78"/>
      <c r="G5" s="79"/>
      <c r="H5" s="87">
        <f>SUBTOTAL(109,H4)</f>
        <v>7147</v>
      </c>
      <c r="I5" s="87">
        <f>SUBTOTAL(109,I4)</f>
        <v>7147</v>
      </c>
      <c r="J5" s="84"/>
      <c r="K5" s="78"/>
      <c r="L5" s="78"/>
      <c r="M5" s="78"/>
      <c r="N5" s="78"/>
      <c r="O5" s="78"/>
    </row>
  </sheetData>
  <mergeCells count="1">
    <mergeCell ref="A1:O1"/>
  </mergeCells>
  <pageMargins left="0.75" right="0.75" top="1" bottom="1" header="0.5" footer="0.5"/>
  <pageSetup paperSize="9" scale="62" fitToHeight="0" orientation="landscape" horizontalDpi="300" verticalDpi="300"/>
  <headerFooter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zoomScale="70" zoomScaleNormal="70" workbookViewId="0">
      <selection activeCell="O3" sqref="O3"/>
    </sheetView>
  </sheetViews>
  <sheetFormatPr defaultColWidth="13" defaultRowHeight="14.4"/>
  <cols>
    <col min="1" max="1" width="27.1111111111111" customWidth="1"/>
    <col min="3" max="3" width="16.4444444444444" customWidth="1"/>
    <col min="4" max="4" width="10.7777777777778" customWidth="1"/>
    <col min="8" max="8" width="15" customWidth="1"/>
    <col min="9" max="9" width="18.2222222222222" customWidth="1"/>
    <col min="12" max="12" width="14.1111111111111" customWidth="1"/>
    <col min="13" max="13" width="11.8888888888889" customWidth="1"/>
    <col min="14" max="14" width="44.6666666666667" customWidth="1"/>
    <col min="15" max="15" width="16.7777777777778" customWidth="1"/>
  </cols>
  <sheetData>
    <row r="1" ht="30.6" spans="1:15">
      <c r="A1" s="75" t="s">
        <v>1107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5">
      <c r="A2" s="76" t="str">
        <f>"处室:"&amp;M4</f>
        <v>处室:医疗应急处</v>
      </c>
      <c r="H2" s="76" t="s">
        <v>1108</v>
      </c>
      <c r="O2" s="83" t="s">
        <v>1109</v>
      </c>
    </row>
    <row r="3" ht="28.8" spans="1:15">
      <c r="A3" s="77" t="s">
        <v>9</v>
      </c>
      <c r="B3" s="77" t="s">
        <v>19</v>
      </c>
      <c r="C3" s="77" t="s">
        <v>11</v>
      </c>
      <c r="D3" s="77" t="s">
        <v>12</v>
      </c>
      <c r="E3" s="77" t="s">
        <v>13</v>
      </c>
      <c r="F3" s="77" t="s">
        <v>14</v>
      </c>
      <c r="G3" s="77" t="s">
        <v>15</v>
      </c>
      <c r="H3" s="77" t="s">
        <v>23</v>
      </c>
      <c r="I3" s="77" t="s">
        <v>24</v>
      </c>
      <c r="J3" s="77" t="s">
        <v>25</v>
      </c>
      <c r="K3" s="77" t="s">
        <v>17</v>
      </c>
      <c r="L3" s="77" t="s">
        <v>18</v>
      </c>
      <c r="M3" s="77" t="s">
        <v>1110</v>
      </c>
      <c r="N3" s="77" t="s">
        <v>1111</v>
      </c>
      <c r="O3" s="77" t="s">
        <v>1112</v>
      </c>
    </row>
    <row r="4" spans="1:15">
      <c r="A4" s="78" t="s">
        <v>171</v>
      </c>
      <c r="B4" s="78" t="s">
        <v>160</v>
      </c>
      <c r="C4" s="78" t="s">
        <v>439</v>
      </c>
      <c r="D4" s="78"/>
      <c r="E4" s="78"/>
      <c r="F4" s="78">
        <v>1</v>
      </c>
      <c r="G4" s="79">
        <v>42005</v>
      </c>
      <c r="H4" s="80">
        <v>7500</v>
      </c>
      <c r="I4" s="80">
        <v>7500</v>
      </c>
      <c r="J4" s="84">
        <v>0</v>
      </c>
      <c r="K4" s="78" t="s">
        <v>31</v>
      </c>
      <c r="L4" s="78" t="s">
        <v>991</v>
      </c>
      <c r="M4" s="78" t="s">
        <v>1127</v>
      </c>
      <c r="N4" s="78" t="s">
        <v>1114</v>
      </c>
      <c r="O4" s="78"/>
    </row>
    <row r="5" spans="1:15">
      <c r="A5" s="78" t="s">
        <v>993</v>
      </c>
      <c r="B5" s="78" t="s">
        <v>160</v>
      </c>
      <c r="C5" s="78" t="s">
        <v>439</v>
      </c>
      <c r="D5" s="78"/>
      <c r="E5" s="78"/>
      <c r="F5" s="78">
        <v>1</v>
      </c>
      <c r="G5" s="79">
        <v>42005</v>
      </c>
      <c r="H5" s="80">
        <v>7920</v>
      </c>
      <c r="I5" s="80">
        <v>7920</v>
      </c>
      <c r="J5" s="84">
        <v>0</v>
      </c>
      <c r="K5" s="78" t="s">
        <v>31</v>
      </c>
      <c r="L5" s="78" t="s">
        <v>994</v>
      </c>
      <c r="M5" s="78" t="s">
        <v>1127</v>
      </c>
      <c r="N5" s="78" t="s">
        <v>1114</v>
      </c>
      <c r="O5" s="78"/>
    </row>
    <row r="6" spans="1:15">
      <c r="A6" s="78" t="s">
        <v>178</v>
      </c>
      <c r="B6" s="78" t="s">
        <v>160</v>
      </c>
      <c r="C6" s="78" t="s">
        <v>439</v>
      </c>
      <c r="D6" s="78" t="s">
        <v>996</v>
      </c>
      <c r="E6" s="78"/>
      <c r="F6" s="78">
        <v>1</v>
      </c>
      <c r="G6" s="79">
        <v>41639</v>
      </c>
      <c r="H6" s="80">
        <v>2460</v>
      </c>
      <c r="I6" s="80">
        <v>2460</v>
      </c>
      <c r="J6" s="84">
        <v>0</v>
      </c>
      <c r="K6" s="78" t="s">
        <v>31</v>
      </c>
      <c r="L6" s="78" t="s">
        <v>997</v>
      </c>
      <c r="M6" s="78" t="s">
        <v>1127</v>
      </c>
      <c r="N6" s="78" t="s">
        <v>1114</v>
      </c>
      <c r="O6" s="78"/>
    </row>
    <row r="7" spans="1:15">
      <c r="A7" s="78" t="s">
        <v>174</v>
      </c>
      <c r="B7" s="78" t="s">
        <v>160</v>
      </c>
      <c r="C7" s="78" t="s">
        <v>439</v>
      </c>
      <c r="D7" s="78"/>
      <c r="E7" s="78"/>
      <c r="F7" s="78">
        <v>1</v>
      </c>
      <c r="G7" s="79">
        <v>41639</v>
      </c>
      <c r="H7" s="80">
        <v>5900</v>
      </c>
      <c r="I7" s="80">
        <v>5900</v>
      </c>
      <c r="J7" s="84">
        <v>0</v>
      </c>
      <c r="K7" s="78" t="s">
        <v>31</v>
      </c>
      <c r="L7" s="78" t="s">
        <v>998</v>
      </c>
      <c r="M7" s="78" t="s">
        <v>1127</v>
      </c>
      <c r="N7" s="78" t="s">
        <v>1114</v>
      </c>
      <c r="O7" s="78"/>
    </row>
    <row r="8" spans="1:15">
      <c r="A8" s="78" t="s">
        <v>174</v>
      </c>
      <c r="B8" s="78" t="s">
        <v>160</v>
      </c>
      <c r="C8" s="78" t="s">
        <v>439</v>
      </c>
      <c r="D8" s="78"/>
      <c r="E8" s="78"/>
      <c r="F8" s="78">
        <v>1</v>
      </c>
      <c r="G8" s="79">
        <v>41639</v>
      </c>
      <c r="H8" s="80">
        <v>4900</v>
      </c>
      <c r="I8" s="80">
        <v>4900</v>
      </c>
      <c r="J8" s="84">
        <v>0</v>
      </c>
      <c r="K8" s="78" t="s">
        <v>31</v>
      </c>
      <c r="L8" s="78" t="s">
        <v>999</v>
      </c>
      <c r="M8" s="78" t="s">
        <v>1127</v>
      </c>
      <c r="N8" s="78" t="s">
        <v>1114</v>
      </c>
      <c r="O8" s="78"/>
    </row>
    <row r="9" spans="1:15">
      <c r="A9" s="78" t="s">
        <v>174</v>
      </c>
      <c r="B9" s="78" t="s">
        <v>160</v>
      </c>
      <c r="C9" s="78" t="s">
        <v>439</v>
      </c>
      <c r="D9" s="78"/>
      <c r="E9" s="78"/>
      <c r="F9" s="78">
        <v>1</v>
      </c>
      <c r="G9" s="79">
        <v>41639</v>
      </c>
      <c r="H9" s="80">
        <v>4900</v>
      </c>
      <c r="I9" s="80">
        <v>4900</v>
      </c>
      <c r="J9" s="84">
        <v>0</v>
      </c>
      <c r="K9" s="78" t="s">
        <v>31</v>
      </c>
      <c r="L9" s="78" t="s">
        <v>1000</v>
      </c>
      <c r="M9" s="78" t="s">
        <v>1127</v>
      </c>
      <c r="N9" s="78" t="s">
        <v>1114</v>
      </c>
      <c r="O9" s="78"/>
    </row>
    <row r="10" spans="1:15">
      <c r="A10" s="78" t="s">
        <v>171</v>
      </c>
      <c r="B10" s="78" t="s">
        <v>160</v>
      </c>
      <c r="C10" s="78" t="s">
        <v>439</v>
      </c>
      <c r="D10" s="78"/>
      <c r="E10" s="78"/>
      <c r="F10" s="78">
        <v>1</v>
      </c>
      <c r="G10" s="79">
        <v>41639</v>
      </c>
      <c r="H10" s="80">
        <v>8900</v>
      </c>
      <c r="I10" s="80">
        <v>8900</v>
      </c>
      <c r="J10" s="84">
        <v>0</v>
      </c>
      <c r="K10" s="78" t="s">
        <v>31</v>
      </c>
      <c r="L10" s="78" t="s">
        <v>1001</v>
      </c>
      <c r="M10" s="78" t="s">
        <v>1127</v>
      </c>
      <c r="N10" s="78" t="s">
        <v>1114</v>
      </c>
      <c r="O10" s="78"/>
    </row>
    <row r="11" spans="1:15">
      <c r="A11" s="78" t="s">
        <v>167</v>
      </c>
      <c r="B11" s="78" t="s">
        <v>160</v>
      </c>
      <c r="C11" s="78" t="s">
        <v>439</v>
      </c>
      <c r="D11" s="78"/>
      <c r="E11" s="78"/>
      <c r="F11" s="78">
        <v>1</v>
      </c>
      <c r="G11" s="79">
        <v>41639</v>
      </c>
      <c r="H11" s="80">
        <v>2640</v>
      </c>
      <c r="I11" s="80">
        <v>2640</v>
      </c>
      <c r="J11" s="84">
        <v>0</v>
      </c>
      <c r="K11" s="78" t="s">
        <v>31</v>
      </c>
      <c r="L11" s="78" t="s">
        <v>1002</v>
      </c>
      <c r="M11" s="78" t="s">
        <v>1127</v>
      </c>
      <c r="N11" s="78" t="s">
        <v>1114</v>
      </c>
      <c r="O11" s="78"/>
    </row>
    <row r="12" spans="1:15">
      <c r="A12" s="78" t="s">
        <v>1003</v>
      </c>
      <c r="B12" s="78" t="s">
        <v>160</v>
      </c>
      <c r="C12" s="78" t="s">
        <v>439</v>
      </c>
      <c r="D12" s="78" t="s">
        <v>1004</v>
      </c>
      <c r="E12" s="78"/>
      <c r="F12" s="78">
        <v>1</v>
      </c>
      <c r="G12" s="79">
        <v>40067</v>
      </c>
      <c r="H12" s="80">
        <v>2100</v>
      </c>
      <c r="I12" s="80">
        <v>2100</v>
      </c>
      <c r="J12" s="84">
        <v>0</v>
      </c>
      <c r="K12" s="78" t="s">
        <v>31</v>
      </c>
      <c r="L12" s="78" t="s">
        <v>1005</v>
      </c>
      <c r="M12" s="78" t="s">
        <v>1127</v>
      </c>
      <c r="N12" s="78" t="s">
        <v>1114</v>
      </c>
      <c r="O12" s="78"/>
    </row>
    <row r="13" spans="1:15">
      <c r="A13" s="78" t="s">
        <v>381</v>
      </c>
      <c r="B13" s="78" t="s">
        <v>160</v>
      </c>
      <c r="C13" s="78" t="s">
        <v>439</v>
      </c>
      <c r="D13" s="78" t="s">
        <v>1006</v>
      </c>
      <c r="E13" s="78"/>
      <c r="F13" s="78">
        <v>1</v>
      </c>
      <c r="G13" s="79">
        <v>39364</v>
      </c>
      <c r="H13" s="80">
        <v>3050</v>
      </c>
      <c r="I13" s="80">
        <v>3050</v>
      </c>
      <c r="J13" s="84">
        <v>0</v>
      </c>
      <c r="K13" s="78" t="s">
        <v>31</v>
      </c>
      <c r="L13" s="78" t="s">
        <v>1007</v>
      </c>
      <c r="M13" s="78" t="s">
        <v>1127</v>
      </c>
      <c r="N13" s="78" t="s">
        <v>1114</v>
      </c>
      <c r="O13" s="78"/>
    </row>
    <row r="14" spans="1:15">
      <c r="A14" s="4" t="s">
        <v>379</v>
      </c>
      <c r="B14" s="4" t="s">
        <v>160</v>
      </c>
      <c r="C14" s="4" t="s">
        <v>439</v>
      </c>
      <c r="D14" s="4" t="s">
        <v>1008</v>
      </c>
      <c r="E14" s="4"/>
      <c r="F14" s="4">
        <v>1</v>
      </c>
      <c r="G14" s="81">
        <v>39072</v>
      </c>
      <c r="H14" s="82">
        <v>18055</v>
      </c>
      <c r="I14" s="82">
        <v>18055</v>
      </c>
      <c r="J14" s="85">
        <v>0</v>
      </c>
      <c r="K14" s="4" t="s">
        <v>31</v>
      </c>
      <c r="L14" s="4" t="s">
        <v>1009</v>
      </c>
      <c r="M14" s="4" t="s">
        <v>1127</v>
      </c>
      <c r="N14" s="4" t="s">
        <v>1114</v>
      </c>
      <c r="O14" s="4"/>
    </row>
    <row r="15" spans="1:15">
      <c r="A15" s="4" t="s">
        <v>199</v>
      </c>
      <c r="B15" s="4" t="s">
        <v>160</v>
      </c>
      <c r="C15" s="4" t="s">
        <v>439</v>
      </c>
      <c r="D15" s="4" t="s">
        <v>200</v>
      </c>
      <c r="E15" s="4"/>
      <c r="F15" s="4">
        <v>1</v>
      </c>
      <c r="G15" s="81">
        <v>38946</v>
      </c>
      <c r="H15" s="82">
        <v>5520</v>
      </c>
      <c r="I15" s="82">
        <v>5520</v>
      </c>
      <c r="J15" s="85">
        <v>0</v>
      </c>
      <c r="K15" s="4" t="s">
        <v>31</v>
      </c>
      <c r="L15" s="4" t="s">
        <v>1010</v>
      </c>
      <c r="M15" s="4" t="s">
        <v>1127</v>
      </c>
      <c r="N15" s="4" t="s">
        <v>1114</v>
      </c>
      <c r="O15" s="4"/>
    </row>
    <row r="16" spans="1:15">
      <c r="A16" s="4" t="s">
        <v>971</v>
      </c>
      <c r="B16" s="4" t="s">
        <v>160</v>
      </c>
      <c r="C16" s="4" t="s">
        <v>439</v>
      </c>
      <c r="D16" s="4" t="s">
        <v>972</v>
      </c>
      <c r="E16" s="4"/>
      <c r="F16" s="4">
        <v>1</v>
      </c>
      <c r="G16" s="81">
        <v>38946</v>
      </c>
      <c r="H16" s="82">
        <v>5070</v>
      </c>
      <c r="I16" s="82">
        <v>5070</v>
      </c>
      <c r="J16" s="85">
        <v>0</v>
      </c>
      <c r="K16" s="4" t="s">
        <v>31</v>
      </c>
      <c r="L16" s="4" t="s">
        <v>1011</v>
      </c>
      <c r="M16" s="4" t="s">
        <v>1127</v>
      </c>
      <c r="N16" s="4" t="s">
        <v>1114</v>
      </c>
      <c r="O16" s="4"/>
    </row>
    <row r="17" spans="1:15">
      <c r="A17" s="4" t="s">
        <v>202</v>
      </c>
      <c r="B17" s="4" t="s">
        <v>160</v>
      </c>
      <c r="C17" s="4" t="s">
        <v>439</v>
      </c>
      <c r="D17" s="4" t="s">
        <v>203</v>
      </c>
      <c r="E17" s="4"/>
      <c r="F17" s="4">
        <v>1</v>
      </c>
      <c r="G17" s="81">
        <v>38831</v>
      </c>
      <c r="H17" s="82">
        <v>7080</v>
      </c>
      <c r="I17" s="82">
        <v>7080</v>
      </c>
      <c r="J17" s="85">
        <v>0</v>
      </c>
      <c r="K17" s="4" t="s">
        <v>31</v>
      </c>
      <c r="L17" s="4" t="s">
        <v>1012</v>
      </c>
      <c r="M17" s="4" t="s">
        <v>1127</v>
      </c>
      <c r="N17" s="4" t="s">
        <v>1114</v>
      </c>
      <c r="O17" s="4"/>
    </row>
    <row r="18" spans="1:15">
      <c r="A18" s="4" t="s">
        <v>202</v>
      </c>
      <c r="B18" s="4" t="s">
        <v>160</v>
      </c>
      <c r="C18" s="4" t="s">
        <v>439</v>
      </c>
      <c r="D18" s="4" t="s">
        <v>203</v>
      </c>
      <c r="E18" s="4"/>
      <c r="F18" s="4">
        <v>1</v>
      </c>
      <c r="G18" s="81">
        <v>38831</v>
      </c>
      <c r="H18" s="82">
        <v>7080</v>
      </c>
      <c r="I18" s="82">
        <v>7080</v>
      </c>
      <c r="J18" s="85">
        <v>0</v>
      </c>
      <c r="K18" s="4" t="s">
        <v>31</v>
      </c>
      <c r="L18" s="4" t="s">
        <v>1013</v>
      </c>
      <c r="M18" s="4" t="s">
        <v>1127</v>
      </c>
      <c r="N18" s="4" t="s">
        <v>1114</v>
      </c>
      <c r="O18" s="4"/>
    </row>
    <row r="19" spans="1:15">
      <c r="A19" s="4" t="s">
        <v>202</v>
      </c>
      <c r="B19" s="4" t="s">
        <v>160</v>
      </c>
      <c r="C19" s="4" t="s">
        <v>439</v>
      </c>
      <c r="D19" s="4" t="s">
        <v>203</v>
      </c>
      <c r="E19" s="4"/>
      <c r="F19" s="4">
        <v>1</v>
      </c>
      <c r="G19" s="81">
        <v>38621</v>
      </c>
      <c r="H19" s="82">
        <v>7200</v>
      </c>
      <c r="I19" s="82">
        <v>7200</v>
      </c>
      <c r="J19" s="85">
        <v>0</v>
      </c>
      <c r="K19" s="4" t="s">
        <v>31</v>
      </c>
      <c r="L19" s="4" t="s">
        <v>1014</v>
      </c>
      <c r="M19" s="4" t="s">
        <v>1127</v>
      </c>
      <c r="N19" s="4" t="s">
        <v>1114</v>
      </c>
      <c r="O19" s="4"/>
    </row>
    <row r="20" spans="1:15">
      <c r="A20" s="4" t="s">
        <v>202</v>
      </c>
      <c r="B20" s="4" t="s">
        <v>160</v>
      </c>
      <c r="C20" s="4" t="s">
        <v>439</v>
      </c>
      <c r="D20" s="4" t="s">
        <v>203</v>
      </c>
      <c r="E20" s="4"/>
      <c r="F20" s="4">
        <v>1</v>
      </c>
      <c r="G20" s="81">
        <v>38621</v>
      </c>
      <c r="H20" s="82">
        <v>7200</v>
      </c>
      <c r="I20" s="82">
        <v>7200</v>
      </c>
      <c r="J20" s="85">
        <v>0</v>
      </c>
      <c r="K20" s="4" t="s">
        <v>31</v>
      </c>
      <c r="L20" s="4" t="s">
        <v>1015</v>
      </c>
      <c r="M20" s="4" t="s">
        <v>1127</v>
      </c>
      <c r="N20" s="4" t="s">
        <v>1114</v>
      </c>
      <c r="O20" s="4"/>
    </row>
    <row r="21" spans="1:15">
      <c r="A21" s="4"/>
      <c r="B21" s="4"/>
      <c r="C21" s="4"/>
      <c r="D21" s="4"/>
      <c r="E21" s="4"/>
      <c r="F21" s="4"/>
      <c r="G21" s="81"/>
      <c r="H21" s="86">
        <f>SUBTOTAL(109,H4:H20)</f>
        <v>107475</v>
      </c>
      <c r="I21" s="86">
        <f>SUBTOTAL(109,I4:I20)</f>
        <v>107475</v>
      </c>
      <c r="J21" s="85"/>
      <c r="K21" s="4"/>
      <c r="L21" s="4"/>
      <c r="M21" s="4"/>
      <c r="N21" s="4"/>
      <c r="O21" s="4"/>
    </row>
  </sheetData>
  <mergeCells count="1">
    <mergeCell ref="A1:O1"/>
  </mergeCells>
  <pageMargins left="0.75" right="0.75" top="1" bottom="1" header="0.5" footer="0.5"/>
  <pageSetup paperSize="9" scale="52" fitToHeight="0" orientation="landscape" horizontalDpi="300" verticalDpi="300"/>
  <headerFooter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1"/>
  <sheetViews>
    <sheetView zoomScale="70" zoomScaleNormal="70" workbookViewId="0">
      <selection activeCell="O3" sqref="O3"/>
    </sheetView>
  </sheetViews>
  <sheetFormatPr defaultColWidth="13" defaultRowHeight="14.4"/>
  <cols>
    <col min="1" max="1" width="33.3333333333333" customWidth="1"/>
    <col min="2" max="2" width="10.1111111111111" customWidth="1"/>
    <col min="3" max="4" width="11.8888888888889" customWidth="1"/>
    <col min="5" max="5" width="10.1111111111111" customWidth="1"/>
    <col min="6" max="6" width="6.55555555555556" customWidth="1"/>
    <col min="7" max="7" width="19.6666666666667" customWidth="1"/>
    <col min="8" max="8" width="16.1111111111111" customWidth="1"/>
    <col min="9" max="9" width="15.3333333333333" customWidth="1"/>
    <col min="12" max="12" width="14.1111111111111" customWidth="1"/>
    <col min="14" max="14" width="40.8888888888889" customWidth="1"/>
    <col min="15" max="15" width="15.5555555555556" customWidth="1"/>
  </cols>
  <sheetData>
    <row r="1" ht="30.6" spans="1:15">
      <c r="A1" s="75" t="s">
        <v>1107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5">
      <c r="A2" s="76" t="str">
        <f>"处室:"&amp;M4</f>
        <v>处室:医政处</v>
      </c>
      <c r="H2" s="76" t="s">
        <v>1108</v>
      </c>
      <c r="O2" s="83" t="s">
        <v>1109</v>
      </c>
    </row>
    <row r="3" ht="43.2" spans="1:15">
      <c r="A3" s="88" t="s">
        <v>9</v>
      </c>
      <c r="B3" s="89" t="s">
        <v>19</v>
      </c>
      <c r="C3" s="89" t="s">
        <v>11</v>
      </c>
      <c r="D3" s="89" t="s">
        <v>12</v>
      </c>
      <c r="E3" s="89" t="s">
        <v>13</v>
      </c>
      <c r="F3" s="89" t="s">
        <v>14</v>
      </c>
      <c r="G3" s="89" t="s">
        <v>15</v>
      </c>
      <c r="H3" s="89" t="s">
        <v>23</v>
      </c>
      <c r="I3" s="89" t="s">
        <v>24</v>
      </c>
      <c r="J3" s="89" t="s">
        <v>25</v>
      </c>
      <c r="K3" s="89" t="s">
        <v>17</v>
      </c>
      <c r="L3" s="89" t="s">
        <v>18</v>
      </c>
      <c r="M3" s="89" t="s">
        <v>1110</v>
      </c>
      <c r="N3" s="89" t="s">
        <v>1111</v>
      </c>
      <c r="O3" s="96" t="s">
        <v>1112</v>
      </c>
    </row>
    <row r="4" spans="1:15">
      <c r="A4" s="90" t="s">
        <v>327</v>
      </c>
      <c r="B4" s="78" t="s">
        <v>160</v>
      </c>
      <c r="C4" s="78" t="s">
        <v>28</v>
      </c>
      <c r="D4" s="78"/>
      <c r="E4" s="78" t="s">
        <v>30</v>
      </c>
      <c r="F4" s="78">
        <v>1</v>
      </c>
      <c r="G4" s="79">
        <v>43037</v>
      </c>
      <c r="H4" s="80">
        <v>1990</v>
      </c>
      <c r="I4" s="80">
        <v>1990</v>
      </c>
      <c r="J4" s="78">
        <v>0</v>
      </c>
      <c r="K4" s="78" t="s">
        <v>31</v>
      </c>
      <c r="L4" s="78" t="s">
        <v>948</v>
      </c>
      <c r="M4" s="78" t="s">
        <v>1128</v>
      </c>
      <c r="N4" s="78" t="s">
        <v>1114</v>
      </c>
      <c r="O4" s="97"/>
    </row>
    <row r="5" spans="1:15">
      <c r="A5" s="90" t="s">
        <v>457</v>
      </c>
      <c r="B5" s="78" t="s">
        <v>160</v>
      </c>
      <c r="C5" s="78" t="s">
        <v>28</v>
      </c>
      <c r="D5" s="78"/>
      <c r="E5" s="78" t="s">
        <v>30</v>
      </c>
      <c r="F5" s="78">
        <v>1</v>
      </c>
      <c r="G5" s="79">
        <v>42005</v>
      </c>
      <c r="H5" s="80">
        <v>2300</v>
      </c>
      <c r="I5" s="80">
        <v>2300</v>
      </c>
      <c r="J5" s="78">
        <v>0</v>
      </c>
      <c r="K5" s="78" t="s">
        <v>31</v>
      </c>
      <c r="L5" s="78" t="s">
        <v>949</v>
      </c>
      <c r="M5" s="78" t="s">
        <v>1128</v>
      </c>
      <c r="N5" s="78" t="s">
        <v>1114</v>
      </c>
      <c r="O5" s="97"/>
    </row>
    <row r="6" spans="1:15">
      <c r="A6" s="90" t="s">
        <v>164</v>
      </c>
      <c r="B6" s="78" t="s">
        <v>160</v>
      </c>
      <c r="C6" s="78" t="s">
        <v>28</v>
      </c>
      <c r="D6" s="78"/>
      <c r="E6" s="78" t="s">
        <v>30</v>
      </c>
      <c r="F6" s="78">
        <v>1</v>
      </c>
      <c r="G6" s="79">
        <v>42005</v>
      </c>
      <c r="H6" s="80">
        <v>5300</v>
      </c>
      <c r="I6" s="80">
        <v>5300</v>
      </c>
      <c r="J6" s="78">
        <v>0</v>
      </c>
      <c r="K6" s="78" t="s">
        <v>31</v>
      </c>
      <c r="L6" s="78" t="s">
        <v>950</v>
      </c>
      <c r="M6" s="78" t="s">
        <v>1128</v>
      </c>
      <c r="N6" s="78" t="s">
        <v>1114</v>
      </c>
      <c r="O6" s="97"/>
    </row>
    <row r="7" spans="1:15">
      <c r="A7" s="90" t="s">
        <v>164</v>
      </c>
      <c r="B7" s="78" t="s">
        <v>160</v>
      </c>
      <c r="C7" s="78" t="s">
        <v>28</v>
      </c>
      <c r="D7" s="78"/>
      <c r="E7" s="78" t="s">
        <v>30</v>
      </c>
      <c r="F7" s="78">
        <v>1</v>
      </c>
      <c r="G7" s="79">
        <v>42005</v>
      </c>
      <c r="H7" s="80">
        <v>7400</v>
      </c>
      <c r="I7" s="80">
        <v>7400</v>
      </c>
      <c r="J7" s="78">
        <v>0</v>
      </c>
      <c r="K7" s="78" t="s">
        <v>31</v>
      </c>
      <c r="L7" s="78" t="s">
        <v>951</v>
      </c>
      <c r="M7" s="78" t="s">
        <v>1128</v>
      </c>
      <c r="N7" s="78" t="s">
        <v>1114</v>
      </c>
      <c r="O7" s="97"/>
    </row>
    <row r="8" spans="1:15">
      <c r="A8" s="90" t="s">
        <v>164</v>
      </c>
      <c r="B8" s="78" t="s">
        <v>160</v>
      </c>
      <c r="C8" s="78" t="s">
        <v>28</v>
      </c>
      <c r="D8" s="78"/>
      <c r="E8" s="78" t="s">
        <v>30</v>
      </c>
      <c r="F8" s="78">
        <v>1</v>
      </c>
      <c r="G8" s="79">
        <v>42005</v>
      </c>
      <c r="H8" s="80">
        <v>14100</v>
      </c>
      <c r="I8" s="80">
        <v>14100</v>
      </c>
      <c r="J8" s="78">
        <v>0</v>
      </c>
      <c r="K8" s="78" t="s">
        <v>31</v>
      </c>
      <c r="L8" s="78" t="s">
        <v>952</v>
      </c>
      <c r="M8" s="78" t="s">
        <v>1128</v>
      </c>
      <c r="N8" s="78" t="s">
        <v>1114</v>
      </c>
      <c r="O8" s="97"/>
    </row>
    <row r="9" spans="1:15">
      <c r="A9" s="90" t="s">
        <v>164</v>
      </c>
      <c r="B9" s="78" t="s">
        <v>160</v>
      </c>
      <c r="C9" s="78" t="s">
        <v>28</v>
      </c>
      <c r="D9" s="78"/>
      <c r="E9" s="78" t="s">
        <v>30</v>
      </c>
      <c r="F9" s="78">
        <v>1</v>
      </c>
      <c r="G9" s="79">
        <v>42005</v>
      </c>
      <c r="H9" s="80">
        <v>14100</v>
      </c>
      <c r="I9" s="80">
        <v>14100</v>
      </c>
      <c r="J9" s="78">
        <v>0</v>
      </c>
      <c r="K9" s="78" t="s">
        <v>31</v>
      </c>
      <c r="L9" s="78" t="s">
        <v>953</v>
      </c>
      <c r="M9" s="78" t="s">
        <v>1128</v>
      </c>
      <c r="N9" s="78" t="s">
        <v>1114</v>
      </c>
      <c r="O9" s="97"/>
    </row>
    <row r="10" spans="1:15">
      <c r="A10" s="90" t="s">
        <v>184</v>
      </c>
      <c r="B10" s="78" t="s">
        <v>160</v>
      </c>
      <c r="C10" s="78" t="s">
        <v>28</v>
      </c>
      <c r="D10" s="78"/>
      <c r="E10" s="78" t="s">
        <v>30</v>
      </c>
      <c r="F10" s="78">
        <v>1</v>
      </c>
      <c r="G10" s="79">
        <v>42005</v>
      </c>
      <c r="H10" s="80">
        <v>4300</v>
      </c>
      <c r="I10" s="80">
        <v>4300</v>
      </c>
      <c r="J10" s="78">
        <v>0</v>
      </c>
      <c r="K10" s="78" t="s">
        <v>31</v>
      </c>
      <c r="L10" s="78" t="s">
        <v>954</v>
      </c>
      <c r="M10" s="78" t="s">
        <v>1128</v>
      </c>
      <c r="N10" s="78" t="s">
        <v>1114</v>
      </c>
      <c r="O10" s="97"/>
    </row>
    <row r="11" spans="1:15">
      <c r="A11" s="90" t="s">
        <v>423</v>
      </c>
      <c r="B11" s="78" t="s">
        <v>160</v>
      </c>
      <c r="C11" s="78" t="s">
        <v>28</v>
      </c>
      <c r="D11" s="78"/>
      <c r="E11" s="78" t="s">
        <v>30</v>
      </c>
      <c r="F11" s="78">
        <v>1</v>
      </c>
      <c r="G11" s="79">
        <v>42005</v>
      </c>
      <c r="H11" s="80">
        <v>1250</v>
      </c>
      <c r="I11" s="80">
        <v>1250</v>
      </c>
      <c r="J11" s="78">
        <v>0</v>
      </c>
      <c r="K11" s="78" t="s">
        <v>31</v>
      </c>
      <c r="L11" s="78" t="s">
        <v>955</v>
      </c>
      <c r="M11" s="78" t="s">
        <v>1128</v>
      </c>
      <c r="N11" s="78" t="s">
        <v>1114</v>
      </c>
      <c r="O11" s="97"/>
    </row>
    <row r="12" spans="1:15">
      <c r="A12" s="90" t="s">
        <v>457</v>
      </c>
      <c r="B12" s="78" t="s">
        <v>160</v>
      </c>
      <c r="C12" s="78" t="s">
        <v>28</v>
      </c>
      <c r="D12" s="78"/>
      <c r="E12" s="78" t="s">
        <v>30</v>
      </c>
      <c r="F12" s="78">
        <v>1</v>
      </c>
      <c r="G12" s="79">
        <v>42005</v>
      </c>
      <c r="H12" s="80">
        <v>2000</v>
      </c>
      <c r="I12" s="80">
        <v>2000</v>
      </c>
      <c r="J12" s="78">
        <v>0</v>
      </c>
      <c r="K12" s="78" t="s">
        <v>31</v>
      </c>
      <c r="L12" s="78" t="s">
        <v>958</v>
      </c>
      <c r="M12" s="78" t="s">
        <v>1128</v>
      </c>
      <c r="N12" s="78" t="s">
        <v>1114</v>
      </c>
      <c r="O12" s="97"/>
    </row>
    <row r="13" spans="1:15">
      <c r="A13" s="90" t="s">
        <v>167</v>
      </c>
      <c r="B13" s="78" t="s">
        <v>160</v>
      </c>
      <c r="C13" s="78" t="s">
        <v>28</v>
      </c>
      <c r="D13" s="78"/>
      <c r="E13" s="78" t="s">
        <v>30</v>
      </c>
      <c r="F13" s="78">
        <v>1</v>
      </c>
      <c r="G13" s="79">
        <v>42005</v>
      </c>
      <c r="H13" s="80">
        <v>1200</v>
      </c>
      <c r="I13" s="80">
        <v>1200</v>
      </c>
      <c r="J13" s="78">
        <v>0</v>
      </c>
      <c r="K13" s="78" t="s">
        <v>31</v>
      </c>
      <c r="L13" s="78" t="s">
        <v>959</v>
      </c>
      <c r="M13" s="78" t="s">
        <v>1128</v>
      </c>
      <c r="N13" s="78" t="s">
        <v>1114</v>
      </c>
      <c r="O13" s="97"/>
    </row>
    <row r="14" spans="1:15">
      <c r="A14" s="91" t="s">
        <v>167</v>
      </c>
      <c r="B14" s="4" t="s">
        <v>160</v>
      </c>
      <c r="C14" s="4" t="s">
        <v>28</v>
      </c>
      <c r="D14" s="4"/>
      <c r="E14" s="4" t="s">
        <v>30</v>
      </c>
      <c r="F14" s="4">
        <v>1</v>
      </c>
      <c r="G14" s="81">
        <v>40533</v>
      </c>
      <c r="H14" s="82">
        <v>2759</v>
      </c>
      <c r="I14" s="82">
        <v>2759</v>
      </c>
      <c r="J14" s="4">
        <v>0</v>
      </c>
      <c r="K14" s="4" t="s">
        <v>31</v>
      </c>
      <c r="L14" s="4" t="s">
        <v>961</v>
      </c>
      <c r="M14" s="4" t="s">
        <v>1128</v>
      </c>
      <c r="N14" s="4" t="s">
        <v>1114</v>
      </c>
      <c r="O14" s="20"/>
    </row>
    <row r="15" spans="1:15">
      <c r="A15" s="91" t="s">
        <v>184</v>
      </c>
      <c r="B15" s="4" t="s">
        <v>160</v>
      </c>
      <c r="C15" s="4" t="s">
        <v>28</v>
      </c>
      <c r="D15" s="4"/>
      <c r="E15" s="4" t="s">
        <v>30</v>
      </c>
      <c r="F15" s="4">
        <v>1</v>
      </c>
      <c r="G15" s="81">
        <v>40282</v>
      </c>
      <c r="H15" s="82">
        <v>5320</v>
      </c>
      <c r="I15" s="82">
        <v>5320</v>
      </c>
      <c r="J15" s="4">
        <v>0</v>
      </c>
      <c r="K15" s="4" t="s">
        <v>31</v>
      </c>
      <c r="L15" s="4" t="s">
        <v>962</v>
      </c>
      <c r="M15" s="4" t="s">
        <v>1128</v>
      </c>
      <c r="N15" s="4" t="s">
        <v>1114</v>
      </c>
      <c r="O15" s="20"/>
    </row>
    <row r="16" spans="1:15">
      <c r="A16" s="91" t="s">
        <v>171</v>
      </c>
      <c r="B16" s="4" t="s">
        <v>160</v>
      </c>
      <c r="C16" s="4" t="s">
        <v>28</v>
      </c>
      <c r="D16" s="4" t="s">
        <v>963</v>
      </c>
      <c r="E16" s="4" t="s">
        <v>30</v>
      </c>
      <c r="F16" s="4">
        <v>1</v>
      </c>
      <c r="G16" s="81">
        <v>40163</v>
      </c>
      <c r="H16" s="82">
        <v>51145</v>
      </c>
      <c r="I16" s="82">
        <v>51145</v>
      </c>
      <c r="J16" s="4">
        <v>0</v>
      </c>
      <c r="K16" s="4" t="s">
        <v>31</v>
      </c>
      <c r="L16" s="4" t="s">
        <v>964</v>
      </c>
      <c r="M16" s="4" t="s">
        <v>1128</v>
      </c>
      <c r="N16" s="4" t="s">
        <v>1114</v>
      </c>
      <c r="O16" s="20"/>
    </row>
    <row r="17" spans="1:15">
      <c r="A17" s="91" t="s">
        <v>965</v>
      </c>
      <c r="B17" s="4" t="s">
        <v>160</v>
      </c>
      <c r="C17" s="4" t="s">
        <v>28</v>
      </c>
      <c r="D17" s="4" t="s">
        <v>966</v>
      </c>
      <c r="E17" s="4" t="s">
        <v>957</v>
      </c>
      <c r="F17" s="4">
        <v>1</v>
      </c>
      <c r="G17" s="81">
        <v>39531</v>
      </c>
      <c r="H17" s="82">
        <v>690</v>
      </c>
      <c r="I17" s="82">
        <v>690</v>
      </c>
      <c r="J17" s="4">
        <v>0</v>
      </c>
      <c r="K17" s="4" t="s">
        <v>31</v>
      </c>
      <c r="L17" s="4" t="s">
        <v>967</v>
      </c>
      <c r="M17" s="4" t="s">
        <v>1128</v>
      </c>
      <c r="N17" s="4" t="s">
        <v>1114</v>
      </c>
      <c r="O17" s="20"/>
    </row>
    <row r="18" spans="1:15">
      <c r="A18" s="91" t="s">
        <v>969</v>
      </c>
      <c r="B18" s="4" t="s">
        <v>160</v>
      </c>
      <c r="C18" s="4" t="s">
        <v>28</v>
      </c>
      <c r="D18" s="4" t="s">
        <v>846</v>
      </c>
      <c r="E18" s="4" t="s">
        <v>30</v>
      </c>
      <c r="F18" s="4">
        <v>1</v>
      </c>
      <c r="G18" s="81">
        <v>38979</v>
      </c>
      <c r="H18" s="82">
        <v>12700</v>
      </c>
      <c r="I18" s="82">
        <v>12700</v>
      </c>
      <c r="J18" s="4">
        <v>0</v>
      </c>
      <c r="K18" s="4" t="s">
        <v>31</v>
      </c>
      <c r="L18" s="4" t="s">
        <v>970</v>
      </c>
      <c r="M18" s="4" t="s">
        <v>1128</v>
      </c>
      <c r="N18" s="4" t="s">
        <v>1114</v>
      </c>
      <c r="O18" s="20"/>
    </row>
    <row r="19" spans="1:15">
      <c r="A19" s="91" t="s">
        <v>971</v>
      </c>
      <c r="B19" s="4" t="s">
        <v>160</v>
      </c>
      <c r="C19" s="4" t="s">
        <v>28</v>
      </c>
      <c r="D19" s="4" t="s">
        <v>972</v>
      </c>
      <c r="E19" s="4" t="s">
        <v>30</v>
      </c>
      <c r="F19" s="4">
        <v>1</v>
      </c>
      <c r="G19" s="81">
        <v>38946</v>
      </c>
      <c r="H19" s="82">
        <v>5070</v>
      </c>
      <c r="I19" s="82">
        <v>5070</v>
      </c>
      <c r="J19" s="4">
        <v>0</v>
      </c>
      <c r="K19" s="4" t="s">
        <v>31</v>
      </c>
      <c r="L19" s="4" t="s">
        <v>973</v>
      </c>
      <c r="M19" s="4" t="s">
        <v>1128</v>
      </c>
      <c r="N19" s="4" t="s">
        <v>1114</v>
      </c>
      <c r="O19" s="20"/>
    </row>
    <row r="20" spans="1:15">
      <c r="A20" s="91" t="s">
        <v>202</v>
      </c>
      <c r="B20" s="4" t="s">
        <v>160</v>
      </c>
      <c r="C20" s="4" t="s">
        <v>28</v>
      </c>
      <c r="D20" s="4" t="s">
        <v>203</v>
      </c>
      <c r="E20" s="4" t="s">
        <v>30</v>
      </c>
      <c r="F20" s="4">
        <v>1</v>
      </c>
      <c r="G20" s="81">
        <v>38831</v>
      </c>
      <c r="H20" s="82">
        <v>7080</v>
      </c>
      <c r="I20" s="82">
        <v>7080</v>
      </c>
      <c r="J20" s="4">
        <v>0</v>
      </c>
      <c r="K20" s="4" t="s">
        <v>31</v>
      </c>
      <c r="L20" s="4" t="s">
        <v>974</v>
      </c>
      <c r="M20" s="4" t="s">
        <v>1128</v>
      </c>
      <c r="N20" s="4" t="s">
        <v>1114</v>
      </c>
      <c r="O20" s="20"/>
    </row>
    <row r="21" spans="1:15">
      <c r="A21" s="91" t="s">
        <v>202</v>
      </c>
      <c r="B21" s="4" t="s">
        <v>160</v>
      </c>
      <c r="C21" s="4" t="s">
        <v>28</v>
      </c>
      <c r="D21" s="4" t="s">
        <v>203</v>
      </c>
      <c r="E21" s="4" t="s">
        <v>30</v>
      </c>
      <c r="F21" s="4">
        <v>1</v>
      </c>
      <c r="G21" s="81">
        <v>38621</v>
      </c>
      <c r="H21" s="82">
        <v>7200</v>
      </c>
      <c r="I21" s="82">
        <v>7200</v>
      </c>
      <c r="J21" s="4">
        <v>0</v>
      </c>
      <c r="K21" s="4" t="s">
        <v>31</v>
      </c>
      <c r="L21" s="4" t="s">
        <v>975</v>
      </c>
      <c r="M21" s="4" t="s">
        <v>1128</v>
      </c>
      <c r="N21" s="4" t="s">
        <v>1114</v>
      </c>
      <c r="O21" s="20"/>
    </row>
    <row r="22" spans="1:15">
      <c r="A22" s="91" t="s">
        <v>202</v>
      </c>
      <c r="B22" s="4" t="s">
        <v>160</v>
      </c>
      <c r="C22" s="4" t="s">
        <v>28</v>
      </c>
      <c r="D22" s="4" t="s">
        <v>203</v>
      </c>
      <c r="E22" s="4" t="s">
        <v>30</v>
      </c>
      <c r="F22" s="4">
        <v>1</v>
      </c>
      <c r="G22" s="81">
        <v>38621</v>
      </c>
      <c r="H22" s="82">
        <v>7200</v>
      </c>
      <c r="I22" s="82">
        <v>7200</v>
      </c>
      <c r="J22" s="4">
        <v>0</v>
      </c>
      <c r="K22" s="4" t="s">
        <v>31</v>
      </c>
      <c r="L22" s="4" t="s">
        <v>976</v>
      </c>
      <c r="M22" s="4" t="s">
        <v>1128</v>
      </c>
      <c r="N22" s="4" t="s">
        <v>1114</v>
      </c>
      <c r="O22" s="20"/>
    </row>
    <row r="23" spans="1:15">
      <c r="A23" s="91" t="s">
        <v>202</v>
      </c>
      <c r="B23" s="4" t="s">
        <v>160</v>
      </c>
      <c r="C23" s="4" t="s">
        <v>28</v>
      </c>
      <c r="D23" s="4" t="s">
        <v>203</v>
      </c>
      <c r="E23" s="4" t="s">
        <v>30</v>
      </c>
      <c r="F23" s="4">
        <v>1</v>
      </c>
      <c r="G23" s="81">
        <v>38621</v>
      </c>
      <c r="H23" s="82">
        <v>7200</v>
      </c>
      <c r="I23" s="82">
        <v>7200</v>
      </c>
      <c r="J23" s="4">
        <v>0</v>
      </c>
      <c r="K23" s="4" t="s">
        <v>31</v>
      </c>
      <c r="L23" s="4" t="s">
        <v>977</v>
      </c>
      <c r="M23" s="4" t="s">
        <v>1128</v>
      </c>
      <c r="N23" s="4" t="s">
        <v>1114</v>
      </c>
      <c r="O23" s="20"/>
    </row>
    <row r="24" spans="1:15">
      <c r="A24" s="91" t="s">
        <v>202</v>
      </c>
      <c r="B24" s="4" t="s">
        <v>160</v>
      </c>
      <c r="C24" s="4" t="s">
        <v>28</v>
      </c>
      <c r="D24" s="4" t="s">
        <v>203</v>
      </c>
      <c r="E24" s="4" t="s">
        <v>30</v>
      </c>
      <c r="F24" s="4">
        <v>1</v>
      </c>
      <c r="G24" s="81">
        <v>38621</v>
      </c>
      <c r="H24" s="82">
        <v>7200</v>
      </c>
      <c r="I24" s="82">
        <v>7200</v>
      </c>
      <c r="J24" s="4">
        <v>0</v>
      </c>
      <c r="K24" s="4" t="s">
        <v>31</v>
      </c>
      <c r="L24" s="4" t="s">
        <v>978</v>
      </c>
      <c r="M24" s="4" t="s">
        <v>1128</v>
      </c>
      <c r="N24" s="4" t="s">
        <v>1114</v>
      </c>
      <c r="O24" s="20"/>
    </row>
    <row r="25" spans="1:15">
      <c r="A25" s="91" t="s">
        <v>202</v>
      </c>
      <c r="B25" s="4" t="s">
        <v>160</v>
      </c>
      <c r="C25" s="4" t="s">
        <v>28</v>
      </c>
      <c r="D25" s="4" t="s">
        <v>203</v>
      </c>
      <c r="E25" s="4" t="s">
        <v>30</v>
      </c>
      <c r="F25" s="4">
        <v>1</v>
      </c>
      <c r="G25" s="81">
        <v>38621</v>
      </c>
      <c r="H25" s="82">
        <v>7200</v>
      </c>
      <c r="I25" s="82">
        <v>7200</v>
      </c>
      <c r="J25" s="4">
        <v>0</v>
      </c>
      <c r="K25" s="4" t="s">
        <v>31</v>
      </c>
      <c r="L25" s="4" t="s">
        <v>979</v>
      </c>
      <c r="M25" s="4" t="s">
        <v>1128</v>
      </c>
      <c r="N25" s="4" t="s">
        <v>1114</v>
      </c>
      <c r="O25" s="20"/>
    </row>
    <row r="26" spans="1:15">
      <c r="A26" s="91" t="s">
        <v>980</v>
      </c>
      <c r="B26" s="4" t="s">
        <v>160</v>
      </c>
      <c r="C26" s="4" t="s">
        <v>28</v>
      </c>
      <c r="D26" s="4" t="s">
        <v>981</v>
      </c>
      <c r="E26" s="4" t="s">
        <v>30</v>
      </c>
      <c r="F26" s="4">
        <v>1</v>
      </c>
      <c r="G26" s="81">
        <v>38600</v>
      </c>
      <c r="H26" s="82">
        <v>6400</v>
      </c>
      <c r="I26" s="82">
        <v>6400</v>
      </c>
      <c r="J26" s="4">
        <v>0</v>
      </c>
      <c r="K26" s="4" t="s">
        <v>31</v>
      </c>
      <c r="L26" s="4" t="s">
        <v>982</v>
      </c>
      <c r="M26" s="4" t="s">
        <v>1128</v>
      </c>
      <c r="N26" s="4" t="s">
        <v>1114</v>
      </c>
      <c r="O26" s="20"/>
    </row>
    <row r="27" spans="1:15">
      <c r="A27" s="91" t="s">
        <v>983</v>
      </c>
      <c r="B27" s="4" t="s">
        <v>160</v>
      </c>
      <c r="C27" s="4" t="s">
        <v>28</v>
      </c>
      <c r="D27" s="4" t="s">
        <v>984</v>
      </c>
      <c r="E27" s="4" t="s">
        <v>30</v>
      </c>
      <c r="F27" s="4">
        <v>1</v>
      </c>
      <c r="G27" s="81">
        <v>37324</v>
      </c>
      <c r="H27" s="82">
        <v>8900</v>
      </c>
      <c r="I27" s="82">
        <v>8900</v>
      </c>
      <c r="J27" s="4">
        <v>0</v>
      </c>
      <c r="K27" s="4" t="s">
        <v>31</v>
      </c>
      <c r="L27" s="4" t="s">
        <v>985</v>
      </c>
      <c r="M27" s="4" t="s">
        <v>1128</v>
      </c>
      <c r="N27" s="4" t="s">
        <v>1114</v>
      </c>
      <c r="O27" s="20"/>
    </row>
    <row r="28" spans="1:15">
      <c r="A28" s="91" t="s">
        <v>394</v>
      </c>
      <c r="B28" s="4" t="s">
        <v>160</v>
      </c>
      <c r="C28" s="4" t="s">
        <v>28</v>
      </c>
      <c r="D28" s="4" t="s">
        <v>46</v>
      </c>
      <c r="E28" s="4" t="s">
        <v>30</v>
      </c>
      <c r="F28" s="4">
        <v>1</v>
      </c>
      <c r="G28" s="81">
        <v>37477</v>
      </c>
      <c r="H28" s="82">
        <v>2650</v>
      </c>
      <c r="I28" s="82">
        <v>2650</v>
      </c>
      <c r="J28" s="4">
        <v>0</v>
      </c>
      <c r="K28" s="4" t="s">
        <v>31</v>
      </c>
      <c r="L28" s="4" t="s">
        <v>986</v>
      </c>
      <c r="M28" s="4" t="s">
        <v>1128</v>
      </c>
      <c r="N28" s="4" t="s">
        <v>1114</v>
      </c>
      <c r="O28" s="20"/>
    </row>
    <row r="29" spans="1:15">
      <c r="A29" s="91" t="s">
        <v>193</v>
      </c>
      <c r="B29" s="4" t="s">
        <v>160</v>
      </c>
      <c r="C29" s="4" t="s">
        <v>28</v>
      </c>
      <c r="D29" s="4" t="s">
        <v>987</v>
      </c>
      <c r="E29" s="4" t="s">
        <v>30</v>
      </c>
      <c r="F29" s="4">
        <v>1</v>
      </c>
      <c r="G29" s="81">
        <v>37004</v>
      </c>
      <c r="H29" s="82">
        <v>5000</v>
      </c>
      <c r="I29" s="82">
        <v>5000</v>
      </c>
      <c r="J29" s="4">
        <v>0</v>
      </c>
      <c r="K29" s="4" t="s">
        <v>31</v>
      </c>
      <c r="L29" s="4" t="s">
        <v>988</v>
      </c>
      <c r="M29" s="4" t="s">
        <v>1128</v>
      </c>
      <c r="N29" s="4" t="s">
        <v>1114</v>
      </c>
      <c r="O29" s="20"/>
    </row>
    <row r="30" spans="1:15">
      <c r="A30" s="91" t="s">
        <v>193</v>
      </c>
      <c r="B30" s="4" t="s">
        <v>160</v>
      </c>
      <c r="C30" s="4" t="s">
        <v>28</v>
      </c>
      <c r="D30" s="4" t="s">
        <v>987</v>
      </c>
      <c r="E30" s="4" t="s">
        <v>30</v>
      </c>
      <c r="F30" s="4">
        <v>1</v>
      </c>
      <c r="G30" s="81">
        <v>36584</v>
      </c>
      <c r="H30" s="82">
        <v>4850</v>
      </c>
      <c r="I30" s="82">
        <v>4850</v>
      </c>
      <c r="J30" s="4">
        <v>0</v>
      </c>
      <c r="K30" s="4" t="s">
        <v>31</v>
      </c>
      <c r="L30" s="4" t="s">
        <v>989</v>
      </c>
      <c r="M30" s="4" t="s">
        <v>1128</v>
      </c>
      <c r="N30" s="4" t="s">
        <v>1114</v>
      </c>
      <c r="O30" s="20"/>
    </row>
    <row r="31" spans="1:15">
      <c r="A31" s="92"/>
      <c r="B31" s="93"/>
      <c r="C31" s="93"/>
      <c r="D31" s="93"/>
      <c r="E31" s="93"/>
      <c r="F31" s="93"/>
      <c r="G31" s="94"/>
      <c r="H31" s="95">
        <f>SUBTOTAL(109,H4:H30)</f>
        <v>202504</v>
      </c>
      <c r="I31" s="95">
        <f>SUBTOTAL(109,I4:I30)</f>
        <v>202504</v>
      </c>
      <c r="J31" s="93"/>
      <c r="K31" s="93"/>
      <c r="L31" s="93"/>
      <c r="M31" s="93"/>
      <c r="N31" s="93"/>
      <c r="O31" s="98"/>
    </row>
  </sheetData>
  <mergeCells count="1">
    <mergeCell ref="A1:O1"/>
  </mergeCells>
  <pageMargins left="0.75" right="0.75" top="1" bottom="1" header="0.5" footer="0.5"/>
  <pageSetup paperSize="9" scale="54" fitToHeight="0" orientation="landscape" horizontalDpi="300" verticalDpi="300"/>
  <headerFooter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9"/>
  <sheetViews>
    <sheetView zoomScale="85" zoomScaleNormal="85" workbookViewId="0">
      <selection activeCell="O3" sqref="O3"/>
    </sheetView>
  </sheetViews>
  <sheetFormatPr defaultColWidth="11.8888888888889" defaultRowHeight="14.4"/>
  <cols>
    <col min="1" max="1" width="20.8888888888889" customWidth="1"/>
    <col min="3" max="4" width="16.4444444444444" customWidth="1"/>
    <col min="8" max="8" width="15.8888888888889" customWidth="1"/>
    <col min="9" max="9" width="16.6666666666667" customWidth="1"/>
    <col min="12" max="12" width="14.1111111111111" customWidth="1"/>
    <col min="13" max="13" width="11.8888888888889" customWidth="1"/>
    <col min="14" max="14" width="43.4444444444444" customWidth="1"/>
    <col min="15" max="15" width="19.5555555555556" customWidth="1"/>
  </cols>
  <sheetData>
    <row r="1" ht="30.6" spans="1:15">
      <c r="A1" s="75" t="s">
        <v>1107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5">
      <c r="A2" s="76" t="str">
        <f>"处室:"&amp;M4</f>
        <v>处室:政策法规处</v>
      </c>
      <c r="H2" s="76" t="s">
        <v>1108</v>
      </c>
      <c r="O2" s="83" t="s">
        <v>1109</v>
      </c>
    </row>
    <row r="3" ht="43.2" spans="1:15">
      <c r="A3" s="77" t="s">
        <v>9</v>
      </c>
      <c r="B3" s="77" t="s">
        <v>19</v>
      </c>
      <c r="C3" s="77" t="s">
        <v>11</v>
      </c>
      <c r="D3" s="77" t="s">
        <v>12</v>
      </c>
      <c r="E3" s="77" t="s">
        <v>13</v>
      </c>
      <c r="F3" s="77" t="s">
        <v>14</v>
      </c>
      <c r="G3" s="77" t="s">
        <v>15</v>
      </c>
      <c r="H3" s="77" t="s">
        <v>23</v>
      </c>
      <c r="I3" s="77" t="s">
        <v>24</v>
      </c>
      <c r="J3" s="77" t="s">
        <v>25</v>
      </c>
      <c r="K3" s="77" t="s">
        <v>17</v>
      </c>
      <c r="L3" s="77" t="s">
        <v>18</v>
      </c>
      <c r="M3" s="77" t="s">
        <v>1110</v>
      </c>
      <c r="N3" s="77" t="s">
        <v>1111</v>
      </c>
      <c r="O3" s="77" t="s">
        <v>1112</v>
      </c>
    </row>
    <row r="4" spans="1:15">
      <c r="A4" s="78" t="s">
        <v>171</v>
      </c>
      <c r="B4" s="78" t="s">
        <v>160</v>
      </c>
      <c r="C4" s="78" t="s">
        <v>439</v>
      </c>
      <c r="D4" s="78" t="s">
        <v>1016</v>
      </c>
      <c r="E4" s="78" t="s">
        <v>30</v>
      </c>
      <c r="F4" s="78">
        <v>1</v>
      </c>
      <c r="G4" s="79">
        <v>40451</v>
      </c>
      <c r="H4" s="80">
        <v>14100</v>
      </c>
      <c r="I4" s="80">
        <v>14100</v>
      </c>
      <c r="J4" s="84">
        <v>0</v>
      </c>
      <c r="K4" s="78" t="s">
        <v>31</v>
      </c>
      <c r="L4" s="78" t="s">
        <v>1017</v>
      </c>
      <c r="M4" s="78" t="s">
        <v>1129</v>
      </c>
      <c r="N4" s="78" t="s">
        <v>1114</v>
      </c>
      <c r="O4" s="78"/>
    </row>
    <row r="5" spans="1:15">
      <c r="A5" s="78" t="s">
        <v>171</v>
      </c>
      <c r="B5" s="78" t="s">
        <v>160</v>
      </c>
      <c r="C5" s="78" t="s">
        <v>439</v>
      </c>
      <c r="D5" s="78"/>
      <c r="E5" s="78" t="s">
        <v>30</v>
      </c>
      <c r="F5" s="78">
        <v>1</v>
      </c>
      <c r="G5" s="79">
        <v>41274</v>
      </c>
      <c r="H5" s="80">
        <v>5000</v>
      </c>
      <c r="I5" s="80">
        <v>5000</v>
      </c>
      <c r="J5" s="84">
        <v>0</v>
      </c>
      <c r="K5" s="78" t="s">
        <v>31</v>
      </c>
      <c r="L5" s="78" t="s">
        <v>1018</v>
      </c>
      <c r="M5" s="78" t="s">
        <v>1129</v>
      </c>
      <c r="N5" s="78" t="s">
        <v>1114</v>
      </c>
      <c r="O5" s="78"/>
    </row>
    <row r="6" spans="1:15">
      <c r="A6" s="78" t="s">
        <v>457</v>
      </c>
      <c r="B6" s="78" t="s">
        <v>160</v>
      </c>
      <c r="C6" s="78" t="s">
        <v>439</v>
      </c>
      <c r="D6" s="78"/>
      <c r="E6" s="78" t="s">
        <v>30</v>
      </c>
      <c r="F6" s="78">
        <v>1</v>
      </c>
      <c r="G6" s="79">
        <v>41029</v>
      </c>
      <c r="H6" s="80">
        <v>2200</v>
      </c>
      <c r="I6" s="80">
        <v>2200</v>
      </c>
      <c r="J6" s="84">
        <v>0</v>
      </c>
      <c r="K6" s="78" t="s">
        <v>31</v>
      </c>
      <c r="L6" s="78" t="s">
        <v>1019</v>
      </c>
      <c r="M6" s="78" t="s">
        <v>1129</v>
      </c>
      <c r="N6" s="78" t="s">
        <v>1114</v>
      </c>
      <c r="O6" s="78"/>
    </row>
    <row r="7" spans="1:15">
      <c r="A7" s="78" t="s">
        <v>164</v>
      </c>
      <c r="B7" s="78" t="s">
        <v>160</v>
      </c>
      <c r="C7" s="78" t="s">
        <v>439</v>
      </c>
      <c r="D7" s="78"/>
      <c r="E7" s="78" t="s">
        <v>30</v>
      </c>
      <c r="F7" s="78">
        <v>1</v>
      </c>
      <c r="G7" s="79">
        <v>41864</v>
      </c>
      <c r="H7" s="80">
        <v>4300</v>
      </c>
      <c r="I7" s="80">
        <v>4300</v>
      </c>
      <c r="J7" s="84">
        <v>0</v>
      </c>
      <c r="K7" s="78" t="s">
        <v>31</v>
      </c>
      <c r="L7" s="78" t="s">
        <v>1020</v>
      </c>
      <c r="M7" s="78" t="s">
        <v>1129</v>
      </c>
      <c r="N7" s="78" t="s">
        <v>1114</v>
      </c>
      <c r="O7" s="78"/>
    </row>
    <row r="8" spans="1:15">
      <c r="A8" s="78" t="s">
        <v>164</v>
      </c>
      <c r="B8" s="78" t="s">
        <v>160</v>
      </c>
      <c r="C8" s="78" t="s">
        <v>439</v>
      </c>
      <c r="D8" s="78"/>
      <c r="E8" s="78" t="s">
        <v>30</v>
      </c>
      <c r="F8" s="78">
        <v>1</v>
      </c>
      <c r="G8" s="79">
        <v>41864</v>
      </c>
      <c r="H8" s="80">
        <v>4300</v>
      </c>
      <c r="I8" s="80">
        <v>4300</v>
      </c>
      <c r="J8" s="84">
        <v>0</v>
      </c>
      <c r="K8" s="78" t="s">
        <v>31</v>
      </c>
      <c r="L8" s="78" t="s">
        <v>1021</v>
      </c>
      <c r="M8" s="78" t="s">
        <v>1129</v>
      </c>
      <c r="N8" s="78" t="s">
        <v>1114</v>
      </c>
      <c r="O8" s="78"/>
    </row>
    <row r="9" spans="1:15">
      <c r="A9" s="78" t="s">
        <v>164</v>
      </c>
      <c r="B9" s="78" t="s">
        <v>160</v>
      </c>
      <c r="C9" s="78" t="s">
        <v>439</v>
      </c>
      <c r="D9" s="78"/>
      <c r="E9" s="78" t="s">
        <v>30</v>
      </c>
      <c r="F9" s="78">
        <v>1</v>
      </c>
      <c r="G9" s="79">
        <v>41864</v>
      </c>
      <c r="H9" s="80">
        <v>4300</v>
      </c>
      <c r="I9" s="80">
        <v>4300</v>
      </c>
      <c r="J9" s="84">
        <v>0</v>
      </c>
      <c r="K9" s="78" t="s">
        <v>31</v>
      </c>
      <c r="L9" s="78" t="s">
        <v>1022</v>
      </c>
      <c r="M9" s="78" t="s">
        <v>1129</v>
      </c>
      <c r="N9" s="78" t="s">
        <v>1114</v>
      </c>
      <c r="O9" s="78"/>
    </row>
    <row r="10" spans="1:15">
      <c r="A10" s="78" t="s">
        <v>164</v>
      </c>
      <c r="B10" s="78" t="s">
        <v>160</v>
      </c>
      <c r="C10" s="78" t="s">
        <v>439</v>
      </c>
      <c r="D10" s="78"/>
      <c r="E10" s="78" t="s">
        <v>30</v>
      </c>
      <c r="F10" s="78">
        <v>1</v>
      </c>
      <c r="G10" s="79">
        <v>42035</v>
      </c>
      <c r="H10" s="80">
        <v>4400</v>
      </c>
      <c r="I10" s="80">
        <v>4400</v>
      </c>
      <c r="J10" s="84">
        <v>0</v>
      </c>
      <c r="K10" s="78" t="s">
        <v>31</v>
      </c>
      <c r="L10" s="78" t="s">
        <v>1023</v>
      </c>
      <c r="M10" s="78" t="s">
        <v>1129</v>
      </c>
      <c r="N10" s="78" t="s">
        <v>1114</v>
      </c>
      <c r="O10" s="78"/>
    </row>
    <row r="11" spans="1:15">
      <c r="A11" s="78" t="s">
        <v>167</v>
      </c>
      <c r="B11" s="78" t="s">
        <v>160</v>
      </c>
      <c r="C11" s="78" t="s">
        <v>439</v>
      </c>
      <c r="D11" s="78"/>
      <c r="E11" s="78" t="s">
        <v>30</v>
      </c>
      <c r="F11" s="78">
        <v>1</v>
      </c>
      <c r="G11" s="79">
        <v>41182</v>
      </c>
      <c r="H11" s="80">
        <v>1250</v>
      </c>
      <c r="I11" s="80">
        <v>1250</v>
      </c>
      <c r="J11" s="84">
        <v>0</v>
      </c>
      <c r="K11" s="78" t="s">
        <v>31</v>
      </c>
      <c r="L11" s="78" t="s">
        <v>1024</v>
      </c>
      <c r="M11" s="78" t="s">
        <v>1129</v>
      </c>
      <c r="N11" s="78" t="s">
        <v>1114</v>
      </c>
      <c r="O11" s="78"/>
    </row>
    <row r="12" spans="1:15">
      <c r="A12" s="78" t="s">
        <v>167</v>
      </c>
      <c r="B12" s="78" t="s">
        <v>160</v>
      </c>
      <c r="C12" s="78" t="s">
        <v>439</v>
      </c>
      <c r="D12" s="78"/>
      <c r="E12" s="78" t="s">
        <v>30</v>
      </c>
      <c r="F12" s="78">
        <v>1</v>
      </c>
      <c r="G12" s="79">
        <v>40543</v>
      </c>
      <c r="H12" s="80">
        <v>1200</v>
      </c>
      <c r="I12" s="80">
        <v>1200</v>
      </c>
      <c r="J12" s="84">
        <v>0</v>
      </c>
      <c r="K12" s="78" t="s">
        <v>31</v>
      </c>
      <c r="L12" s="78" t="s">
        <v>1025</v>
      </c>
      <c r="M12" s="78" t="s">
        <v>1129</v>
      </c>
      <c r="N12" s="78" t="s">
        <v>1114</v>
      </c>
      <c r="O12" s="78"/>
    </row>
    <row r="13" spans="1:15">
      <c r="A13" s="78" t="s">
        <v>167</v>
      </c>
      <c r="B13" s="78" t="s">
        <v>160</v>
      </c>
      <c r="C13" s="78" t="s">
        <v>439</v>
      </c>
      <c r="D13" s="78"/>
      <c r="E13" s="78" t="s">
        <v>30</v>
      </c>
      <c r="F13" s="78">
        <v>1</v>
      </c>
      <c r="G13" s="79">
        <v>40451</v>
      </c>
      <c r="H13" s="80">
        <v>1500</v>
      </c>
      <c r="I13" s="80">
        <v>1500</v>
      </c>
      <c r="J13" s="84">
        <v>0</v>
      </c>
      <c r="K13" s="78" t="s">
        <v>31</v>
      </c>
      <c r="L13" s="78" t="s">
        <v>1026</v>
      </c>
      <c r="M13" s="78" t="s">
        <v>1129</v>
      </c>
      <c r="N13" s="78" t="s">
        <v>1114</v>
      </c>
      <c r="O13" s="78"/>
    </row>
    <row r="14" spans="1:15">
      <c r="A14" s="4" t="s">
        <v>167</v>
      </c>
      <c r="B14" s="4" t="s">
        <v>160</v>
      </c>
      <c r="C14" s="4" t="s">
        <v>439</v>
      </c>
      <c r="D14" s="4" t="s">
        <v>1029</v>
      </c>
      <c r="E14" s="4" t="s">
        <v>30</v>
      </c>
      <c r="F14" s="4">
        <v>1</v>
      </c>
      <c r="G14" s="81">
        <v>40328</v>
      </c>
      <c r="H14" s="82">
        <v>2100</v>
      </c>
      <c r="I14" s="82">
        <v>2100</v>
      </c>
      <c r="J14" s="85">
        <v>0</v>
      </c>
      <c r="K14" s="4" t="s">
        <v>31</v>
      </c>
      <c r="L14" s="4" t="s">
        <v>1030</v>
      </c>
      <c r="M14" s="4" t="s">
        <v>1129</v>
      </c>
      <c r="N14" s="4" t="s">
        <v>1114</v>
      </c>
      <c r="O14" s="4"/>
    </row>
    <row r="15" spans="1:15">
      <c r="A15" s="4" t="s">
        <v>164</v>
      </c>
      <c r="B15" s="4" t="s">
        <v>160</v>
      </c>
      <c r="C15" s="4" t="s">
        <v>439</v>
      </c>
      <c r="D15" s="4"/>
      <c r="E15" s="4" t="s">
        <v>30</v>
      </c>
      <c r="F15" s="4">
        <v>1</v>
      </c>
      <c r="G15" s="81">
        <v>41864</v>
      </c>
      <c r="H15" s="82">
        <v>4300</v>
      </c>
      <c r="I15" s="82">
        <v>4300</v>
      </c>
      <c r="J15" s="85">
        <v>0</v>
      </c>
      <c r="K15" s="4" t="s">
        <v>31</v>
      </c>
      <c r="L15" s="4" t="s">
        <v>1031</v>
      </c>
      <c r="M15" s="4" t="s">
        <v>1129</v>
      </c>
      <c r="N15" s="4" t="s">
        <v>1114</v>
      </c>
      <c r="O15" s="4"/>
    </row>
    <row r="16" spans="1:15">
      <c r="A16" s="4" t="s">
        <v>164</v>
      </c>
      <c r="B16" s="4" t="s">
        <v>160</v>
      </c>
      <c r="C16" s="4" t="s">
        <v>439</v>
      </c>
      <c r="D16" s="4"/>
      <c r="E16" s="4" t="s">
        <v>30</v>
      </c>
      <c r="F16" s="4">
        <v>1</v>
      </c>
      <c r="G16" s="81">
        <v>41864</v>
      </c>
      <c r="H16" s="82">
        <v>4300</v>
      </c>
      <c r="I16" s="82">
        <v>4300</v>
      </c>
      <c r="J16" s="85">
        <v>0</v>
      </c>
      <c r="K16" s="4" t="s">
        <v>31</v>
      </c>
      <c r="L16" s="4" t="s">
        <v>1032</v>
      </c>
      <c r="M16" s="4" t="s">
        <v>1129</v>
      </c>
      <c r="N16" s="4" t="s">
        <v>1114</v>
      </c>
      <c r="O16" s="4"/>
    </row>
    <row r="17" spans="1:15">
      <c r="A17" s="4" t="s">
        <v>164</v>
      </c>
      <c r="B17" s="4" t="s">
        <v>160</v>
      </c>
      <c r="C17" s="4" t="s">
        <v>439</v>
      </c>
      <c r="D17" s="4"/>
      <c r="E17" s="4" t="s">
        <v>30</v>
      </c>
      <c r="F17" s="4">
        <v>1</v>
      </c>
      <c r="G17" s="81">
        <v>41577</v>
      </c>
      <c r="H17" s="82">
        <v>5000</v>
      </c>
      <c r="I17" s="82">
        <v>5000</v>
      </c>
      <c r="J17" s="85">
        <v>0</v>
      </c>
      <c r="K17" s="4" t="s">
        <v>31</v>
      </c>
      <c r="L17" s="4" t="s">
        <v>1033</v>
      </c>
      <c r="M17" s="4" t="s">
        <v>1129</v>
      </c>
      <c r="N17" s="4" t="s">
        <v>1114</v>
      </c>
      <c r="O17" s="4"/>
    </row>
    <row r="18" spans="1:15">
      <c r="A18" s="4" t="s">
        <v>164</v>
      </c>
      <c r="B18" s="4" t="s">
        <v>160</v>
      </c>
      <c r="C18" s="4" t="s">
        <v>439</v>
      </c>
      <c r="D18" s="4"/>
      <c r="E18" s="4" t="s">
        <v>30</v>
      </c>
      <c r="F18" s="4">
        <v>1</v>
      </c>
      <c r="G18" s="81">
        <v>41182</v>
      </c>
      <c r="H18" s="82">
        <v>5000</v>
      </c>
      <c r="I18" s="82">
        <v>5000</v>
      </c>
      <c r="J18" s="85">
        <v>0</v>
      </c>
      <c r="K18" s="4" t="s">
        <v>31</v>
      </c>
      <c r="L18" s="4" t="s">
        <v>1034</v>
      </c>
      <c r="M18" s="4" t="s">
        <v>1129</v>
      </c>
      <c r="N18" s="4" t="s">
        <v>1114</v>
      </c>
      <c r="O18" s="4"/>
    </row>
    <row r="19" spans="1:15">
      <c r="A19" s="4" t="s">
        <v>164</v>
      </c>
      <c r="B19" s="4" t="s">
        <v>160</v>
      </c>
      <c r="C19" s="4" t="s">
        <v>439</v>
      </c>
      <c r="D19" s="4" t="s">
        <v>1036</v>
      </c>
      <c r="E19" s="4" t="s">
        <v>30</v>
      </c>
      <c r="F19" s="4">
        <v>1</v>
      </c>
      <c r="G19" s="81">
        <v>40178</v>
      </c>
      <c r="H19" s="82">
        <v>7920</v>
      </c>
      <c r="I19" s="82">
        <v>7920</v>
      </c>
      <c r="J19" s="85">
        <v>0</v>
      </c>
      <c r="K19" s="4" t="s">
        <v>31</v>
      </c>
      <c r="L19" s="4" t="s">
        <v>1037</v>
      </c>
      <c r="M19" s="4" t="s">
        <v>1129</v>
      </c>
      <c r="N19" s="4" t="s">
        <v>1114</v>
      </c>
      <c r="O19" s="4"/>
    </row>
    <row r="20" spans="1:15">
      <c r="A20" s="4" t="s">
        <v>164</v>
      </c>
      <c r="B20" s="4" t="s">
        <v>160</v>
      </c>
      <c r="C20" s="4" t="s">
        <v>439</v>
      </c>
      <c r="D20" s="4" t="s">
        <v>1036</v>
      </c>
      <c r="E20" s="4" t="s">
        <v>30</v>
      </c>
      <c r="F20" s="4">
        <v>1</v>
      </c>
      <c r="G20" s="81">
        <v>40178</v>
      </c>
      <c r="H20" s="82">
        <v>7920</v>
      </c>
      <c r="I20" s="82">
        <v>7920</v>
      </c>
      <c r="J20" s="85">
        <v>0</v>
      </c>
      <c r="K20" s="4" t="s">
        <v>31</v>
      </c>
      <c r="L20" s="4" t="s">
        <v>1038</v>
      </c>
      <c r="M20" s="4" t="s">
        <v>1129</v>
      </c>
      <c r="N20" s="4" t="s">
        <v>1114</v>
      </c>
      <c r="O20" s="4"/>
    </row>
    <row r="21" spans="1:15">
      <c r="A21" s="4" t="s">
        <v>164</v>
      </c>
      <c r="B21" s="4" t="s">
        <v>160</v>
      </c>
      <c r="C21" s="4" t="s">
        <v>439</v>
      </c>
      <c r="D21" s="4" t="s">
        <v>1036</v>
      </c>
      <c r="E21" s="4" t="s">
        <v>30</v>
      </c>
      <c r="F21" s="4">
        <v>1</v>
      </c>
      <c r="G21" s="81">
        <v>40178</v>
      </c>
      <c r="H21" s="82">
        <v>7920</v>
      </c>
      <c r="I21" s="82">
        <v>7920</v>
      </c>
      <c r="J21" s="85">
        <v>0</v>
      </c>
      <c r="K21" s="4" t="s">
        <v>31</v>
      </c>
      <c r="L21" s="4" t="s">
        <v>1039</v>
      </c>
      <c r="M21" s="4" t="s">
        <v>1129</v>
      </c>
      <c r="N21" s="4" t="s">
        <v>1114</v>
      </c>
      <c r="O21" s="4"/>
    </row>
    <row r="22" spans="1:15">
      <c r="A22" s="4" t="s">
        <v>174</v>
      </c>
      <c r="B22" s="4" t="s">
        <v>160</v>
      </c>
      <c r="C22" s="4" t="s">
        <v>439</v>
      </c>
      <c r="D22" s="4" t="s">
        <v>1041</v>
      </c>
      <c r="E22" s="4" t="s">
        <v>30</v>
      </c>
      <c r="F22" s="4">
        <v>1</v>
      </c>
      <c r="G22" s="81">
        <v>40711</v>
      </c>
      <c r="H22" s="82">
        <v>4720</v>
      </c>
      <c r="I22" s="82">
        <v>4720</v>
      </c>
      <c r="J22" s="85">
        <v>0</v>
      </c>
      <c r="K22" s="4" t="s">
        <v>31</v>
      </c>
      <c r="L22" s="4" t="s">
        <v>1042</v>
      </c>
      <c r="M22" s="4" t="s">
        <v>1129</v>
      </c>
      <c r="N22" s="4" t="s">
        <v>1114</v>
      </c>
      <c r="O22" s="4"/>
    </row>
    <row r="23" spans="1:15">
      <c r="A23" s="4" t="s">
        <v>965</v>
      </c>
      <c r="B23" s="4" t="s">
        <v>160</v>
      </c>
      <c r="C23" s="4" t="s">
        <v>439</v>
      </c>
      <c r="D23" s="4" t="s">
        <v>966</v>
      </c>
      <c r="E23" s="4" t="s">
        <v>35</v>
      </c>
      <c r="F23" s="4">
        <v>1</v>
      </c>
      <c r="G23" s="81">
        <v>39506</v>
      </c>
      <c r="H23" s="82">
        <v>780</v>
      </c>
      <c r="I23" s="82">
        <v>780</v>
      </c>
      <c r="J23" s="85">
        <v>0</v>
      </c>
      <c r="K23" s="4" t="s">
        <v>31</v>
      </c>
      <c r="L23" s="4" t="s">
        <v>1043</v>
      </c>
      <c r="M23" s="4" t="s">
        <v>1129</v>
      </c>
      <c r="N23" s="4" t="s">
        <v>1114</v>
      </c>
      <c r="O23" s="4"/>
    </row>
    <row r="24" spans="1:15">
      <c r="A24" s="4" t="s">
        <v>196</v>
      </c>
      <c r="B24" s="4" t="s">
        <v>160</v>
      </c>
      <c r="C24" s="4" t="s">
        <v>439</v>
      </c>
      <c r="D24" s="4" t="s">
        <v>197</v>
      </c>
      <c r="E24" s="4" t="s">
        <v>30</v>
      </c>
      <c r="F24" s="4">
        <v>1</v>
      </c>
      <c r="G24" s="81">
        <v>39072</v>
      </c>
      <c r="H24" s="82">
        <v>10750</v>
      </c>
      <c r="I24" s="82">
        <v>10750</v>
      </c>
      <c r="J24" s="85">
        <v>0</v>
      </c>
      <c r="K24" s="4" t="s">
        <v>31</v>
      </c>
      <c r="L24" s="4" t="s">
        <v>1044</v>
      </c>
      <c r="M24" s="4" t="s">
        <v>1129</v>
      </c>
      <c r="N24" s="4" t="s">
        <v>1114</v>
      </c>
      <c r="O24" s="4"/>
    </row>
    <row r="25" spans="1:15">
      <c r="A25" s="4" t="s">
        <v>969</v>
      </c>
      <c r="B25" s="4" t="s">
        <v>160</v>
      </c>
      <c r="C25" s="4" t="s">
        <v>439</v>
      </c>
      <c r="D25" s="4" t="s">
        <v>846</v>
      </c>
      <c r="E25" s="4" t="s">
        <v>30</v>
      </c>
      <c r="F25" s="4">
        <v>1</v>
      </c>
      <c r="G25" s="81">
        <v>38979</v>
      </c>
      <c r="H25" s="82">
        <v>12700</v>
      </c>
      <c r="I25" s="82">
        <v>12700</v>
      </c>
      <c r="J25" s="85">
        <v>0</v>
      </c>
      <c r="K25" s="4" t="s">
        <v>31</v>
      </c>
      <c r="L25" s="4" t="s">
        <v>1045</v>
      </c>
      <c r="M25" s="4" t="s">
        <v>1129</v>
      </c>
      <c r="N25" s="4" t="s">
        <v>1114</v>
      </c>
      <c r="O25" s="4"/>
    </row>
    <row r="26" spans="1:15">
      <c r="A26" s="4" t="s">
        <v>202</v>
      </c>
      <c r="B26" s="4" t="s">
        <v>160</v>
      </c>
      <c r="C26" s="4" t="s">
        <v>439</v>
      </c>
      <c r="D26" s="4" t="s">
        <v>203</v>
      </c>
      <c r="E26" s="4" t="s">
        <v>30</v>
      </c>
      <c r="F26" s="4">
        <v>1</v>
      </c>
      <c r="G26" s="81">
        <v>38831</v>
      </c>
      <c r="H26" s="82">
        <v>7080</v>
      </c>
      <c r="I26" s="82">
        <v>7080</v>
      </c>
      <c r="J26" s="85">
        <v>0</v>
      </c>
      <c r="K26" s="4" t="s">
        <v>31</v>
      </c>
      <c r="L26" s="4" t="s">
        <v>1047</v>
      </c>
      <c r="M26" s="4" t="s">
        <v>1129</v>
      </c>
      <c r="N26" s="4" t="s">
        <v>1114</v>
      </c>
      <c r="O26" s="4"/>
    </row>
    <row r="27" spans="1:15">
      <c r="A27" s="4" t="s">
        <v>202</v>
      </c>
      <c r="B27" s="4" t="s">
        <v>160</v>
      </c>
      <c r="C27" s="4" t="s">
        <v>439</v>
      </c>
      <c r="D27" s="4" t="s">
        <v>203</v>
      </c>
      <c r="E27" s="4" t="s">
        <v>30</v>
      </c>
      <c r="F27" s="4">
        <v>1</v>
      </c>
      <c r="G27" s="81">
        <v>38621</v>
      </c>
      <c r="H27" s="82">
        <v>7200</v>
      </c>
      <c r="I27" s="82">
        <v>7200</v>
      </c>
      <c r="J27" s="85">
        <v>0</v>
      </c>
      <c r="K27" s="4" t="s">
        <v>31</v>
      </c>
      <c r="L27" s="4" t="s">
        <v>1048</v>
      </c>
      <c r="M27" s="4" t="s">
        <v>1129</v>
      </c>
      <c r="N27" s="4" t="s">
        <v>1114</v>
      </c>
      <c r="O27" s="4"/>
    </row>
    <row r="28" spans="1:15">
      <c r="A28" s="4" t="s">
        <v>202</v>
      </c>
      <c r="B28" s="4" t="s">
        <v>160</v>
      </c>
      <c r="C28" s="4" t="s">
        <v>439</v>
      </c>
      <c r="D28" s="4" t="s">
        <v>203</v>
      </c>
      <c r="E28" s="4" t="s">
        <v>30</v>
      </c>
      <c r="F28" s="4">
        <v>1</v>
      </c>
      <c r="G28" s="81">
        <v>38621</v>
      </c>
      <c r="H28" s="82">
        <v>7200</v>
      </c>
      <c r="I28" s="82">
        <v>7200</v>
      </c>
      <c r="J28" s="85">
        <v>0</v>
      </c>
      <c r="K28" s="4" t="s">
        <v>31</v>
      </c>
      <c r="L28" s="4" t="s">
        <v>1049</v>
      </c>
      <c r="M28" s="4" t="s">
        <v>1129</v>
      </c>
      <c r="N28" s="4" t="s">
        <v>1114</v>
      </c>
      <c r="O28" s="4"/>
    </row>
    <row r="29" spans="1:15">
      <c r="A29" s="4" t="s">
        <v>202</v>
      </c>
      <c r="B29" s="4" t="s">
        <v>160</v>
      </c>
      <c r="C29" s="4" t="s">
        <v>439</v>
      </c>
      <c r="D29" s="4" t="s">
        <v>203</v>
      </c>
      <c r="E29" s="4" t="s">
        <v>30</v>
      </c>
      <c r="F29" s="4">
        <v>1</v>
      </c>
      <c r="G29" s="81">
        <v>38621</v>
      </c>
      <c r="H29" s="82">
        <v>7200</v>
      </c>
      <c r="I29" s="82">
        <v>7200</v>
      </c>
      <c r="J29" s="85">
        <v>0</v>
      </c>
      <c r="K29" s="4" t="s">
        <v>31</v>
      </c>
      <c r="L29" s="4" t="s">
        <v>1050</v>
      </c>
      <c r="M29" s="4" t="s">
        <v>1129</v>
      </c>
      <c r="N29" s="4" t="s">
        <v>1114</v>
      </c>
      <c r="O29" s="4"/>
    </row>
    <row r="30" spans="1:15">
      <c r="A30" s="4" t="s">
        <v>1051</v>
      </c>
      <c r="B30" s="4" t="s">
        <v>160</v>
      </c>
      <c r="C30" s="4" t="s">
        <v>439</v>
      </c>
      <c r="D30" s="4" t="s">
        <v>1052</v>
      </c>
      <c r="E30" s="4" t="s">
        <v>30</v>
      </c>
      <c r="F30" s="4">
        <v>1</v>
      </c>
      <c r="G30" s="81">
        <v>38503</v>
      </c>
      <c r="H30" s="82">
        <v>2440</v>
      </c>
      <c r="I30" s="82">
        <v>2440</v>
      </c>
      <c r="J30" s="85">
        <v>0</v>
      </c>
      <c r="K30" s="4" t="s">
        <v>31</v>
      </c>
      <c r="L30" s="4" t="s">
        <v>1053</v>
      </c>
      <c r="M30" s="4" t="s">
        <v>1129</v>
      </c>
      <c r="N30" s="4" t="s">
        <v>1114</v>
      </c>
      <c r="O30" s="4"/>
    </row>
    <row r="31" spans="1:15">
      <c r="A31" s="4" t="s">
        <v>1054</v>
      </c>
      <c r="B31" s="4" t="s">
        <v>160</v>
      </c>
      <c r="C31" s="4" t="s">
        <v>439</v>
      </c>
      <c r="D31" s="4" t="s">
        <v>1055</v>
      </c>
      <c r="E31" s="4" t="s">
        <v>30</v>
      </c>
      <c r="F31" s="4">
        <v>1</v>
      </c>
      <c r="G31" s="81">
        <v>38089</v>
      </c>
      <c r="H31" s="82">
        <v>3180</v>
      </c>
      <c r="I31" s="82">
        <v>3180</v>
      </c>
      <c r="J31" s="85">
        <v>0</v>
      </c>
      <c r="K31" s="4" t="s">
        <v>31</v>
      </c>
      <c r="L31" s="4" t="s">
        <v>1056</v>
      </c>
      <c r="M31" s="4" t="s">
        <v>1129</v>
      </c>
      <c r="N31" s="4" t="s">
        <v>1114</v>
      </c>
      <c r="O31" s="4"/>
    </row>
    <row r="32" spans="1:15">
      <c r="A32" s="4" t="s">
        <v>1057</v>
      </c>
      <c r="B32" s="4" t="s">
        <v>160</v>
      </c>
      <c r="C32" s="4" t="s">
        <v>439</v>
      </c>
      <c r="D32" s="4" t="s">
        <v>966</v>
      </c>
      <c r="E32" s="4" t="s">
        <v>35</v>
      </c>
      <c r="F32" s="4">
        <v>1</v>
      </c>
      <c r="G32" s="81">
        <v>38089</v>
      </c>
      <c r="H32" s="82">
        <v>780</v>
      </c>
      <c r="I32" s="82">
        <v>780</v>
      </c>
      <c r="J32" s="85">
        <v>0</v>
      </c>
      <c r="K32" s="4" t="s">
        <v>31</v>
      </c>
      <c r="L32" s="4" t="s">
        <v>1058</v>
      </c>
      <c r="M32" s="4" t="s">
        <v>1129</v>
      </c>
      <c r="N32" s="4" t="s">
        <v>1114</v>
      </c>
      <c r="O32" s="4"/>
    </row>
    <row r="33" spans="1:15">
      <c r="A33" s="4" t="s">
        <v>217</v>
      </c>
      <c r="B33" s="4" t="s">
        <v>160</v>
      </c>
      <c r="C33" s="4" t="s">
        <v>439</v>
      </c>
      <c r="D33" s="4" t="s">
        <v>1059</v>
      </c>
      <c r="E33" s="4" t="s">
        <v>30</v>
      </c>
      <c r="F33" s="4">
        <v>1</v>
      </c>
      <c r="G33" s="81">
        <v>37782</v>
      </c>
      <c r="H33" s="82">
        <v>2300</v>
      </c>
      <c r="I33" s="82">
        <v>2300</v>
      </c>
      <c r="J33" s="85">
        <v>0</v>
      </c>
      <c r="K33" s="4" t="s">
        <v>31</v>
      </c>
      <c r="L33" s="4" t="s">
        <v>1060</v>
      </c>
      <c r="M33" s="4" t="s">
        <v>1129</v>
      </c>
      <c r="N33" s="4" t="s">
        <v>1114</v>
      </c>
      <c r="O33" s="4"/>
    </row>
    <row r="34" spans="1:15">
      <c r="A34" s="4" t="s">
        <v>1061</v>
      </c>
      <c r="B34" s="4" t="s">
        <v>160</v>
      </c>
      <c r="C34" s="4" t="s">
        <v>439</v>
      </c>
      <c r="D34" s="4" t="s">
        <v>1062</v>
      </c>
      <c r="E34" s="4" t="s">
        <v>30</v>
      </c>
      <c r="F34" s="4">
        <v>1</v>
      </c>
      <c r="G34" s="81">
        <v>36976</v>
      </c>
      <c r="H34" s="82">
        <v>26830</v>
      </c>
      <c r="I34" s="82">
        <v>26830</v>
      </c>
      <c r="J34" s="85">
        <v>0</v>
      </c>
      <c r="K34" s="4" t="s">
        <v>31</v>
      </c>
      <c r="L34" s="4" t="s">
        <v>1063</v>
      </c>
      <c r="M34" s="4" t="s">
        <v>1129</v>
      </c>
      <c r="N34" s="4" t="s">
        <v>1114</v>
      </c>
      <c r="O34" s="4"/>
    </row>
    <row r="35" spans="1:15">
      <c r="A35" s="4" t="s">
        <v>1064</v>
      </c>
      <c r="B35" s="4" t="s">
        <v>160</v>
      </c>
      <c r="C35" s="4" t="s">
        <v>439</v>
      </c>
      <c r="D35" s="4" t="s">
        <v>1065</v>
      </c>
      <c r="E35" s="4" t="s">
        <v>30</v>
      </c>
      <c r="F35" s="4">
        <v>1</v>
      </c>
      <c r="G35" s="81">
        <v>36903</v>
      </c>
      <c r="H35" s="82">
        <v>780</v>
      </c>
      <c r="I35" s="82">
        <v>780</v>
      </c>
      <c r="J35" s="85">
        <v>0</v>
      </c>
      <c r="K35" s="4" t="s">
        <v>31</v>
      </c>
      <c r="L35" s="4" t="s">
        <v>1066</v>
      </c>
      <c r="M35" s="4" t="s">
        <v>1129</v>
      </c>
      <c r="N35" s="4" t="s">
        <v>1114</v>
      </c>
      <c r="O35" s="4"/>
    </row>
    <row r="36" spans="1:15">
      <c r="A36" s="4" t="s">
        <v>1067</v>
      </c>
      <c r="B36" s="4" t="s">
        <v>160</v>
      </c>
      <c r="C36" s="4" t="s">
        <v>439</v>
      </c>
      <c r="D36" s="4"/>
      <c r="E36" s="4" t="s">
        <v>30</v>
      </c>
      <c r="F36" s="4">
        <v>1</v>
      </c>
      <c r="G36" s="81">
        <v>36892</v>
      </c>
      <c r="H36" s="82">
        <v>900</v>
      </c>
      <c r="I36" s="82">
        <v>900</v>
      </c>
      <c r="J36" s="85">
        <v>0</v>
      </c>
      <c r="K36" s="4" t="s">
        <v>31</v>
      </c>
      <c r="L36" s="4" t="s">
        <v>1068</v>
      </c>
      <c r="M36" s="4" t="s">
        <v>1129</v>
      </c>
      <c r="N36" s="4" t="s">
        <v>1114</v>
      </c>
      <c r="O36" s="4"/>
    </row>
    <row r="37" spans="1:15">
      <c r="A37" s="4" t="s">
        <v>193</v>
      </c>
      <c r="B37" s="4" t="s">
        <v>160</v>
      </c>
      <c r="C37" s="4" t="s">
        <v>439</v>
      </c>
      <c r="D37" s="4" t="s">
        <v>987</v>
      </c>
      <c r="E37" s="4" t="s">
        <v>30</v>
      </c>
      <c r="F37" s="4">
        <v>1</v>
      </c>
      <c r="G37" s="81">
        <v>36584</v>
      </c>
      <c r="H37" s="82">
        <v>4850</v>
      </c>
      <c r="I37" s="82">
        <v>4850</v>
      </c>
      <c r="J37" s="85">
        <v>0</v>
      </c>
      <c r="K37" s="4" t="s">
        <v>31</v>
      </c>
      <c r="L37" s="4" t="s">
        <v>1069</v>
      </c>
      <c r="M37" s="4" t="s">
        <v>1129</v>
      </c>
      <c r="N37" s="4" t="s">
        <v>1114</v>
      </c>
      <c r="O37" s="4"/>
    </row>
    <row r="38" spans="1:15">
      <c r="A38" s="4" t="s">
        <v>174</v>
      </c>
      <c r="B38" s="4" t="s">
        <v>160</v>
      </c>
      <c r="C38" s="4" t="s">
        <v>439</v>
      </c>
      <c r="D38" s="4" t="s">
        <v>1041</v>
      </c>
      <c r="E38" s="4" t="s">
        <v>30</v>
      </c>
      <c r="F38" s="4">
        <v>1</v>
      </c>
      <c r="G38" s="81">
        <v>40711</v>
      </c>
      <c r="H38" s="82">
        <v>4720</v>
      </c>
      <c r="I38" s="82">
        <v>4720</v>
      </c>
      <c r="J38" s="85">
        <v>0</v>
      </c>
      <c r="K38" s="4" t="s">
        <v>31</v>
      </c>
      <c r="L38" s="4" t="s">
        <v>1071</v>
      </c>
      <c r="M38" s="4" t="s">
        <v>1129</v>
      </c>
      <c r="N38" s="4" t="s">
        <v>1114</v>
      </c>
      <c r="O38" s="4"/>
    </row>
    <row r="39" spans="1:15">
      <c r="A39" s="4"/>
      <c r="B39" s="4"/>
      <c r="C39" s="4"/>
      <c r="D39" s="4"/>
      <c r="E39" s="4"/>
      <c r="F39" s="4"/>
      <c r="G39" s="81"/>
      <c r="H39" s="86">
        <f>SUBTOTAL(109,H4:H38)</f>
        <v>191420</v>
      </c>
      <c r="I39" s="86">
        <f>SUBTOTAL(109,I4:I38)</f>
        <v>191420</v>
      </c>
      <c r="J39" s="85"/>
      <c r="K39" s="4"/>
      <c r="L39" s="4"/>
      <c r="M39" s="4"/>
      <c r="N39" s="4"/>
      <c r="O39" s="4"/>
    </row>
  </sheetData>
  <mergeCells count="1">
    <mergeCell ref="A1:O1"/>
  </mergeCells>
  <pageMargins left="0.75" right="0.75" top="1" bottom="1" header="0.5" footer="0.5"/>
  <pageSetup paperSize="9" scale="53" fitToHeight="0" orientation="landscape" horizontalDpi="300" verticalDpi="300"/>
  <headerFooter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"/>
  <sheetViews>
    <sheetView zoomScale="85" zoomScaleNormal="85" workbookViewId="0">
      <selection activeCell="O3" sqref="O3"/>
    </sheetView>
  </sheetViews>
  <sheetFormatPr defaultColWidth="10.7777777777778" defaultRowHeight="14.4" outlineLevelRow="4"/>
  <cols>
    <col min="1" max="1" width="18.6666666666667" customWidth="1"/>
    <col min="3" max="3" width="14.1111111111111" customWidth="1"/>
    <col min="7" max="7" width="12.5555555555556" customWidth="1"/>
    <col min="8" max="8" width="13" customWidth="1"/>
    <col min="9" max="9" width="15.3333333333333" customWidth="1"/>
    <col min="11" max="11" width="10.1111111111111" customWidth="1"/>
    <col min="12" max="12" width="14.1111111111111" customWidth="1"/>
    <col min="13" max="13" width="11.8888888888889" customWidth="1"/>
    <col min="14" max="14" width="43.4444444444444" customWidth="1"/>
    <col min="15" max="15" width="18.6666666666667" customWidth="1"/>
  </cols>
  <sheetData>
    <row r="1" ht="30.6" spans="1:15">
      <c r="A1" s="75" t="s">
        <v>1107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5">
      <c r="A2" s="76" t="str">
        <f>"处室:"&amp;M4</f>
        <v>处室:职业健康处</v>
      </c>
      <c r="H2" s="76" t="s">
        <v>1108</v>
      </c>
      <c r="O2" s="83" t="s">
        <v>1109</v>
      </c>
    </row>
    <row r="3" ht="43.2" spans="1:15">
      <c r="A3" s="77" t="s">
        <v>9</v>
      </c>
      <c r="B3" s="77" t="s">
        <v>19</v>
      </c>
      <c r="C3" s="77" t="s">
        <v>11</v>
      </c>
      <c r="D3" s="77" t="s">
        <v>12</v>
      </c>
      <c r="E3" s="77" t="s">
        <v>13</v>
      </c>
      <c r="F3" s="77" t="s">
        <v>14</v>
      </c>
      <c r="G3" s="77" t="s">
        <v>15</v>
      </c>
      <c r="H3" s="77" t="s">
        <v>23</v>
      </c>
      <c r="I3" s="77" t="s">
        <v>24</v>
      </c>
      <c r="J3" s="77" t="s">
        <v>25</v>
      </c>
      <c r="K3" s="77" t="s">
        <v>17</v>
      </c>
      <c r="L3" s="77" t="s">
        <v>18</v>
      </c>
      <c r="M3" s="77" t="s">
        <v>1110</v>
      </c>
      <c r="N3" s="77" t="s">
        <v>1111</v>
      </c>
      <c r="O3" s="77" t="s">
        <v>1112</v>
      </c>
    </row>
    <row r="4" spans="1:15">
      <c r="A4" s="78" t="s">
        <v>1072</v>
      </c>
      <c r="B4" s="78" t="s">
        <v>160</v>
      </c>
      <c r="C4" s="78" t="s">
        <v>1073</v>
      </c>
      <c r="D4" s="78"/>
      <c r="E4" s="78" t="s">
        <v>30</v>
      </c>
      <c r="F4" s="78">
        <v>1</v>
      </c>
      <c r="G4" s="79">
        <v>41577</v>
      </c>
      <c r="H4" s="80">
        <v>2700</v>
      </c>
      <c r="I4" s="80">
        <v>2700</v>
      </c>
      <c r="J4" s="78">
        <v>0</v>
      </c>
      <c r="K4" s="78" t="s">
        <v>31</v>
      </c>
      <c r="L4" s="78" t="s">
        <v>1074</v>
      </c>
      <c r="M4" s="78" t="s">
        <v>1130</v>
      </c>
      <c r="N4" s="78" t="s">
        <v>1114</v>
      </c>
      <c r="O4" s="78"/>
    </row>
    <row r="5" spans="1:15">
      <c r="A5" s="78"/>
      <c r="B5" s="78"/>
      <c r="C5" s="78"/>
      <c r="D5" s="78"/>
      <c r="E5" s="78"/>
      <c r="F5" s="78"/>
      <c r="G5" s="79"/>
      <c r="H5" s="87">
        <f>SUBTOTAL(109,H4)</f>
        <v>2700</v>
      </c>
      <c r="I5" s="87">
        <f>SUBTOTAL(109,I4)</f>
        <v>2700</v>
      </c>
      <c r="J5" s="78"/>
      <c r="K5" s="78"/>
      <c r="L5" s="78"/>
      <c r="M5" s="78"/>
      <c r="N5" s="78"/>
      <c r="O5" s="78"/>
    </row>
  </sheetData>
  <mergeCells count="1">
    <mergeCell ref="A1:O1"/>
  </mergeCells>
  <pageMargins left="0.75" right="0.75" top="1" bottom="1" header="0.5" footer="0.5"/>
  <pageSetup paperSize="9" scale="58" fitToHeight="0" orientation="landscape" horizontalDpi="300" verticalDpi="300"/>
  <headerFooter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4"/>
  <sheetViews>
    <sheetView zoomScale="70" zoomScaleNormal="70" workbookViewId="0">
      <selection activeCell="N59" sqref="N59"/>
    </sheetView>
  </sheetViews>
  <sheetFormatPr defaultColWidth="8.88888888888889" defaultRowHeight="14.4"/>
  <cols>
    <col min="1" max="1" width="27.7777777777778" customWidth="1"/>
    <col min="2" max="2" width="27.6666666666667" customWidth="1"/>
    <col min="3" max="3" width="14.1111111111111" customWidth="1"/>
    <col min="4" max="4" width="22" customWidth="1"/>
    <col min="6" max="6" width="10.4444444444444" customWidth="1"/>
    <col min="7" max="7" width="11.8888888888889"/>
    <col min="8" max="8" width="17.8888888888889" customWidth="1"/>
    <col min="9" max="9" width="18" customWidth="1"/>
    <col min="12" max="12" width="14.1111111111111" customWidth="1"/>
    <col min="14" max="14" width="39.7777777777778" customWidth="1"/>
    <col min="15" max="15" width="23.3333333333333" customWidth="1"/>
  </cols>
  <sheetData>
    <row r="1" ht="30.6" spans="1:15">
      <c r="A1" s="75" t="s">
        <v>1107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5">
      <c r="A2" s="76" t="str">
        <f>"处室:"&amp;M4</f>
        <v>处室:综合处</v>
      </c>
      <c r="H2" s="76" t="s">
        <v>1108</v>
      </c>
      <c r="O2" s="83" t="s">
        <v>1109</v>
      </c>
    </row>
    <row r="3" ht="43.2" spans="1:15">
      <c r="A3" s="77" t="s">
        <v>9</v>
      </c>
      <c r="B3" s="77" t="s">
        <v>19</v>
      </c>
      <c r="C3" s="77" t="s">
        <v>11</v>
      </c>
      <c r="D3" s="77" t="s">
        <v>12</v>
      </c>
      <c r="E3" s="77" t="s">
        <v>13</v>
      </c>
      <c r="F3" s="77" t="s">
        <v>14</v>
      </c>
      <c r="G3" s="77" t="s">
        <v>15</v>
      </c>
      <c r="H3" s="77" t="s">
        <v>23</v>
      </c>
      <c r="I3" s="77" t="s">
        <v>24</v>
      </c>
      <c r="J3" s="77" t="s">
        <v>25</v>
      </c>
      <c r="K3" s="77" t="s">
        <v>17</v>
      </c>
      <c r="L3" s="77" t="s">
        <v>18</v>
      </c>
      <c r="M3" s="77" t="s">
        <v>1110</v>
      </c>
      <c r="N3" s="77" t="s">
        <v>1111</v>
      </c>
      <c r="O3" s="77" t="s">
        <v>1112</v>
      </c>
    </row>
    <row r="4" spans="1:15">
      <c r="A4" s="78" t="s">
        <v>1131</v>
      </c>
      <c r="B4" s="78" t="s">
        <v>779</v>
      </c>
      <c r="C4" s="78" t="s">
        <v>474</v>
      </c>
      <c r="D4" s="78"/>
      <c r="E4" s="78" t="s">
        <v>35</v>
      </c>
      <c r="F4" s="78">
        <v>2</v>
      </c>
      <c r="G4" s="79">
        <v>36556</v>
      </c>
      <c r="H4" s="80">
        <v>825</v>
      </c>
      <c r="I4" s="80">
        <v>825</v>
      </c>
      <c r="J4" s="84">
        <v>0</v>
      </c>
      <c r="K4" s="78"/>
      <c r="L4" s="78" t="s">
        <v>475</v>
      </c>
      <c r="M4" s="78" t="s">
        <v>1132</v>
      </c>
      <c r="N4" s="78" t="s">
        <v>1114</v>
      </c>
      <c r="O4" s="78"/>
    </row>
    <row r="5" spans="1:15">
      <c r="A5" s="78" t="s">
        <v>1117</v>
      </c>
      <c r="B5" s="78" t="s">
        <v>1133</v>
      </c>
      <c r="C5" s="78" t="s">
        <v>474</v>
      </c>
      <c r="D5" s="78" t="s">
        <v>482</v>
      </c>
      <c r="E5" s="78" t="s">
        <v>30</v>
      </c>
      <c r="F5" s="78">
        <v>1</v>
      </c>
      <c r="G5" s="79">
        <v>36735</v>
      </c>
      <c r="H5" s="80">
        <v>6950</v>
      </c>
      <c r="I5" s="80">
        <v>6950</v>
      </c>
      <c r="J5" s="84">
        <v>0</v>
      </c>
      <c r="K5" s="78"/>
      <c r="L5" s="78" t="s">
        <v>483</v>
      </c>
      <c r="M5" s="78" t="s">
        <v>1132</v>
      </c>
      <c r="N5" s="78" t="s">
        <v>1114</v>
      </c>
      <c r="O5" s="78"/>
    </row>
    <row r="6" spans="1:15">
      <c r="A6" s="78" t="s">
        <v>1134</v>
      </c>
      <c r="B6" s="78" t="s">
        <v>779</v>
      </c>
      <c r="C6" s="78" t="s">
        <v>474</v>
      </c>
      <c r="D6" s="78" t="s">
        <v>1135</v>
      </c>
      <c r="E6" s="78" t="s">
        <v>35</v>
      </c>
      <c r="F6" s="78">
        <v>4</v>
      </c>
      <c r="G6" s="79">
        <v>37260</v>
      </c>
      <c r="H6" s="80">
        <v>2240</v>
      </c>
      <c r="I6" s="80">
        <v>2240</v>
      </c>
      <c r="J6" s="84">
        <v>0</v>
      </c>
      <c r="K6" s="78"/>
      <c r="L6" s="78" t="s">
        <v>486</v>
      </c>
      <c r="M6" s="78" t="s">
        <v>1132</v>
      </c>
      <c r="N6" s="78" t="s">
        <v>1114</v>
      </c>
      <c r="O6" s="78"/>
    </row>
    <row r="7" spans="1:15">
      <c r="A7" s="78" t="s">
        <v>210</v>
      </c>
      <c r="B7" s="78" t="s">
        <v>1133</v>
      </c>
      <c r="C7" s="78" t="s">
        <v>474</v>
      </c>
      <c r="D7" s="78" t="s">
        <v>211</v>
      </c>
      <c r="E7" s="78" t="s">
        <v>30</v>
      </c>
      <c r="F7" s="78">
        <v>1</v>
      </c>
      <c r="G7" s="79">
        <v>37421</v>
      </c>
      <c r="H7" s="80">
        <v>3940</v>
      </c>
      <c r="I7" s="80">
        <v>3940</v>
      </c>
      <c r="J7" s="84">
        <v>0</v>
      </c>
      <c r="K7" s="78"/>
      <c r="L7" s="78" t="s">
        <v>487</v>
      </c>
      <c r="M7" s="78" t="s">
        <v>1132</v>
      </c>
      <c r="N7" s="78" t="s">
        <v>1114</v>
      </c>
      <c r="O7" s="78"/>
    </row>
    <row r="8" spans="1:15">
      <c r="A8" s="78" t="s">
        <v>1136</v>
      </c>
      <c r="B8" s="78" t="s">
        <v>1133</v>
      </c>
      <c r="C8" s="78" t="s">
        <v>474</v>
      </c>
      <c r="D8" s="78" t="s">
        <v>489</v>
      </c>
      <c r="E8" s="78" t="s">
        <v>30</v>
      </c>
      <c r="F8" s="78">
        <v>1</v>
      </c>
      <c r="G8" s="79">
        <v>37521</v>
      </c>
      <c r="H8" s="80">
        <v>560</v>
      </c>
      <c r="I8" s="80">
        <v>560</v>
      </c>
      <c r="J8" s="84">
        <v>0</v>
      </c>
      <c r="K8" s="78"/>
      <c r="L8" s="78" t="s">
        <v>490</v>
      </c>
      <c r="M8" s="78" t="s">
        <v>1132</v>
      </c>
      <c r="N8" s="78" t="s">
        <v>1114</v>
      </c>
      <c r="O8" s="78"/>
    </row>
    <row r="9" spans="1:15">
      <c r="A9" s="78" t="s">
        <v>213</v>
      </c>
      <c r="B9" s="78" t="s">
        <v>1133</v>
      </c>
      <c r="C9" s="78" t="s">
        <v>474</v>
      </c>
      <c r="D9" s="78" t="s">
        <v>214</v>
      </c>
      <c r="E9" s="78" t="s">
        <v>30</v>
      </c>
      <c r="F9" s="78">
        <v>1</v>
      </c>
      <c r="G9" s="79">
        <v>37621</v>
      </c>
      <c r="H9" s="80">
        <v>5680</v>
      </c>
      <c r="I9" s="80">
        <v>5680</v>
      </c>
      <c r="J9" s="84">
        <v>0</v>
      </c>
      <c r="K9" s="78"/>
      <c r="L9" s="78" t="s">
        <v>496</v>
      </c>
      <c r="M9" s="78" t="s">
        <v>1132</v>
      </c>
      <c r="N9" s="78" t="s">
        <v>1114</v>
      </c>
      <c r="O9" s="78"/>
    </row>
    <row r="10" spans="1:15">
      <c r="A10" s="78" t="s">
        <v>210</v>
      </c>
      <c r="B10" s="78" t="s">
        <v>1133</v>
      </c>
      <c r="C10" s="78" t="s">
        <v>474</v>
      </c>
      <c r="D10" s="78" t="s">
        <v>211</v>
      </c>
      <c r="E10" s="78" t="s">
        <v>30</v>
      </c>
      <c r="F10" s="78">
        <v>1</v>
      </c>
      <c r="G10" s="79">
        <v>37621</v>
      </c>
      <c r="H10" s="80">
        <v>3940</v>
      </c>
      <c r="I10" s="80">
        <v>3940</v>
      </c>
      <c r="J10" s="84">
        <v>0</v>
      </c>
      <c r="K10" s="78"/>
      <c r="L10" s="78" t="s">
        <v>497</v>
      </c>
      <c r="M10" s="78" t="s">
        <v>1132</v>
      </c>
      <c r="N10" s="78" t="s">
        <v>1114</v>
      </c>
      <c r="O10" s="78"/>
    </row>
    <row r="11" spans="1:15">
      <c r="A11" s="78" t="s">
        <v>213</v>
      </c>
      <c r="B11" s="78" t="s">
        <v>1133</v>
      </c>
      <c r="C11" s="78" t="s">
        <v>474</v>
      </c>
      <c r="D11" s="78" t="s">
        <v>214</v>
      </c>
      <c r="E11" s="78" t="s">
        <v>30</v>
      </c>
      <c r="F11" s="78">
        <v>1</v>
      </c>
      <c r="G11" s="79">
        <v>37665</v>
      </c>
      <c r="H11" s="80">
        <v>5680</v>
      </c>
      <c r="I11" s="80">
        <v>5680</v>
      </c>
      <c r="J11" s="84">
        <v>0</v>
      </c>
      <c r="K11" s="78"/>
      <c r="L11" s="78" t="s">
        <v>498</v>
      </c>
      <c r="M11" s="78" t="s">
        <v>1132</v>
      </c>
      <c r="N11" s="78" t="s">
        <v>1114</v>
      </c>
      <c r="O11" s="78"/>
    </row>
    <row r="12" spans="1:15">
      <c r="A12" s="78" t="s">
        <v>213</v>
      </c>
      <c r="B12" s="78" t="s">
        <v>1133</v>
      </c>
      <c r="C12" s="78" t="s">
        <v>474</v>
      </c>
      <c r="D12" s="78" t="s">
        <v>214</v>
      </c>
      <c r="E12" s="78" t="s">
        <v>30</v>
      </c>
      <c r="F12" s="78">
        <v>1</v>
      </c>
      <c r="G12" s="79">
        <v>37735</v>
      </c>
      <c r="H12" s="80">
        <v>5680</v>
      </c>
      <c r="I12" s="80">
        <v>5680</v>
      </c>
      <c r="J12" s="84">
        <v>0</v>
      </c>
      <c r="K12" s="78"/>
      <c r="L12" s="78" t="s">
        <v>499</v>
      </c>
      <c r="M12" s="78" t="s">
        <v>1132</v>
      </c>
      <c r="N12" s="78" t="s">
        <v>1114</v>
      </c>
      <c r="O12" s="78"/>
    </row>
    <row r="13" spans="1:15">
      <c r="A13" s="78" t="s">
        <v>210</v>
      </c>
      <c r="B13" s="78" t="s">
        <v>1133</v>
      </c>
      <c r="C13" s="78" t="s">
        <v>474</v>
      </c>
      <c r="D13" s="78" t="s">
        <v>211</v>
      </c>
      <c r="E13" s="78" t="s">
        <v>30</v>
      </c>
      <c r="F13" s="78">
        <v>1</v>
      </c>
      <c r="G13" s="79">
        <v>37735</v>
      </c>
      <c r="H13" s="80">
        <v>3940</v>
      </c>
      <c r="I13" s="80">
        <v>3940</v>
      </c>
      <c r="J13" s="84">
        <v>0</v>
      </c>
      <c r="K13" s="78"/>
      <c r="L13" s="78" t="s">
        <v>500</v>
      </c>
      <c r="M13" s="78" t="s">
        <v>1132</v>
      </c>
      <c r="N13" s="78" t="s">
        <v>1114</v>
      </c>
      <c r="O13" s="78"/>
    </row>
    <row r="14" spans="1:15">
      <c r="A14" s="4" t="s">
        <v>1137</v>
      </c>
      <c r="B14" s="4" t="s">
        <v>1133</v>
      </c>
      <c r="C14" s="4" t="s">
        <v>474</v>
      </c>
      <c r="D14" s="4" t="s">
        <v>502</v>
      </c>
      <c r="E14" s="4" t="s">
        <v>30</v>
      </c>
      <c r="F14" s="4">
        <v>1</v>
      </c>
      <c r="G14" s="81">
        <v>37922</v>
      </c>
      <c r="H14" s="82">
        <v>1199</v>
      </c>
      <c r="I14" s="82">
        <v>1199</v>
      </c>
      <c r="J14" s="85">
        <v>0</v>
      </c>
      <c r="K14" s="4"/>
      <c r="L14" s="4" t="s">
        <v>503</v>
      </c>
      <c r="M14" s="4" t="s">
        <v>1132</v>
      </c>
      <c r="N14" s="4" t="s">
        <v>1114</v>
      </c>
      <c r="O14" s="4"/>
    </row>
    <row r="15" spans="1:15">
      <c r="A15" s="4" t="s">
        <v>193</v>
      </c>
      <c r="B15" s="4" t="s">
        <v>1133</v>
      </c>
      <c r="C15" s="4" t="s">
        <v>474</v>
      </c>
      <c r="D15" s="4" t="s">
        <v>504</v>
      </c>
      <c r="E15" s="4" t="s">
        <v>30</v>
      </c>
      <c r="F15" s="4">
        <v>1</v>
      </c>
      <c r="G15" s="81">
        <v>37949</v>
      </c>
      <c r="H15" s="82">
        <v>4900</v>
      </c>
      <c r="I15" s="82">
        <v>4900</v>
      </c>
      <c r="J15" s="85">
        <v>0</v>
      </c>
      <c r="K15" s="4"/>
      <c r="L15" s="4" t="s">
        <v>505</v>
      </c>
      <c r="M15" s="4" t="s">
        <v>1132</v>
      </c>
      <c r="N15" s="4" t="s">
        <v>1114</v>
      </c>
      <c r="O15" s="4"/>
    </row>
    <row r="16" spans="1:15">
      <c r="A16" s="4" t="s">
        <v>1138</v>
      </c>
      <c r="B16" s="4" t="s">
        <v>1133</v>
      </c>
      <c r="C16" s="4" t="s">
        <v>474</v>
      </c>
      <c r="D16" s="4"/>
      <c r="E16" s="4" t="s">
        <v>30</v>
      </c>
      <c r="F16" s="4">
        <v>1</v>
      </c>
      <c r="G16" s="81">
        <v>38056</v>
      </c>
      <c r="H16" s="82">
        <v>6740</v>
      </c>
      <c r="I16" s="82">
        <v>6740</v>
      </c>
      <c r="J16" s="85">
        <v>0</v>
      </c>
      <c r="K16" s="4"/>
      <c r="L16" s="4" t="s">
        <v>507</v>
      </c>
      <c r="M16" s="4" t="s">
        <v>1132</v>
      </c>
      <c r="N16" s="4" t="s">
        <v>1114</v>
      </c>
      <c r="O16" s="4"/>
    </row>
    <row r="17" spans="1:15">
      <c r="A17" s="4" t="s">
        <v>1117</v>
      </c>
      <c r="B17" s="4" t="s">
        <v>1133</v>
      </c>
      <c r="C17" s="4" t="s">
        <v>474</v>
      </c>
      <c r="D17" s="4" t="s">
        <v>508</v>
      </c>
      <c r="E17" s="4" t="s">
        <v>30</v>
      </c>
      <c r="F17" s="4">
        <v>1</v>
      </c>
      <c r="G17" s="81">
        <v>38126</v>
      </c>
      <c r="H17" s="82">
        <v>6050</v>
      </c>
      <c r="I17" s="82">
        <v>6050</v>
      </c>
      <c r="J17" s="85">
        <v>0</v>
      </c>
      <c r="K17" s="4"/>
      <c r="L17" s="4" t="s">
        <v>509</v>
      </c>
      <c r="M17" s="4" t="s">
        <v>1132</v>
      </c>
      <c r="N17" s="4" t="s">
        <v>1114</v>
      </c>
      <c r="O17" s="4"/>
    </row>
    <row r="18" spans="1:15">
      <c r="A18" s="4" t="s">
        <v>207</v>
      </c>
      <c r="B18" s="4" t="s">
        <v>1133</v>
      </c>
      <c r="C18" s="4" t="s">
        <v>474</v>
      </c>
      <c r="D18" s="4" t="s">
        <v>207</v>
      </c>
      <c r="E18" s="4" t="s">
        <v>30</v>
      </c>
      <c r="F18" s="4">
        <v>1</v>
      </c>
      <c r="G18" s="81">
        <v>38126</v>
      </c>
      <c r="H18" s="82">
        <v>5300</v>
      </c>
      <c r="I18" s="82">
        <v>5300</v>
      </c>
      <c r="J18" s="85">
        <v>0</v>
      </c>
      <c r="K18" s="4"/>
      <c r="L18" s="4" t="s">
        <v>510</v>
      </c>
      <c r="M18" s="4" t="s">
        <v>1132</v>
      </c>
      <c r="N18" s="4" t="s">
        <v>1114</v>
      </c>
      <c r="O18" s="4"/>
    </row>
    <row r="19" spans="1:15">
      <c r="A19" s="4" t="s">
        <v>217</v>
      </c>
      <c r="B19" s="4" t="s">
        <v>1133</v>
      </c>
      <c r="C19" s="4" t="s">
        <v>474</v>
      </c>
      <c r="D19" s="4" t="s">
        <v>1062</v>
      </c>
      <c r="E19" s="4" t="s">
        <v>30</v>
      </c>
      <c r="F19" s="4">
        <v>1</v>
      </c>
      <c r="G19" s="81">
        <v>38126</v>
      </c>
      <c r="H19" s="82">
        <v>1750</v>
      </c>
      <c r="I19" s="82">
        <v>1750</v>
      </c>
      <c r="J19" s="85">
        <v>0</v>
      </c>
      <c r="K19" s="4"/>
      <c r="L19" s="4" t="s">
        <v>512</v>
      </c>
      <c r="M19" s="4" t="s">
        <v>1132</v>
      </c>
      <c r="N19" s="4" t="s">
        <v>1114</v>
      </c>
      <c r="O19" s="4"/>
    </row>
    <row r="20" spans="1:15">
      <c r="A20" s="4" t="s">
        <v>202</v>
      </c>
      <c r="B20" s="4" t="s">
        <v>1133</v>
      </c>
      <c r="C20" s="4" t="s">
        <v>474</v>
      </c>
      <c r="D20" s="4" t="s">
        <v>203</v>
      </c>
      <c r="E20" s="4" t="s">
        <v>30</v>
      </c>
      <c r="F20" s="4">
        <v>1</v>
      </c>
      <c r="G20" s="81">
        <v>38245</v>
      </c>
      <c r="H20" s="82">
        <v>9200</v>
      </c>
      <c r="I20" s="82">
        <v>9200</v>
      </c>
      <c r="J20" s="85">
        <v>0</v>
      </c>
      <c r="K20" s="4"/>
      <c r="L20" s="4" t="s">
        <v>515</v>
      </c>
      <c r="M20" s="4" t="s">
        <v>1132</v>
      </c>
      <c r="N20" s="4" t="s">
        <v>1114</v>
      </c>
      <c r="O20" s="4"/>
    </row>
    <row r="21" spans="1:15">
      <c r="A21" s="4" t="s">
        <v>1139</v>
      </c>
      <c r="B21" s="4" t="s">
        <v>779</v>
      </c>
      <c r="C21" s="4" t="s">
        <v>474</v>
      </c>
      <c r="D21" s="4"/>
      <c r="E21" s="4" t="s">
        <v>35</v>
      </c>
      <c r="F21" s="4">
        <v>1</v>
      </c>
      <c r="G21" s="81">
        <v>38260</v>
      </c>
      <c r="H21" s="82">
        <v>800</v>
      </c>
      <c r="I21" s="82">
        <v>800</v>
      </c>
      <c r="J21" s="85">
        <v>0</v>
      </c>
      <c r="K21" s="4"/>
      <c r="L21" s="4" t="s">
        <v>516</v>
      </c>
      <c r="M21" s="4" t="s">
        <v>1132</v>
      </c>
      <c r="N21" s="4" t="s">
        <v>1114</v>
      </c>
      <c r="O21" s="4"/>
    </row>
    <row r="22" spans="1:15">
      <c r="A22" s="4" t="s">
        <v>1140</v>
      </c>
      <c r="B22" s="4" t="s">
        <v>1133</v>
      </c>
      <c r="C22" s="4" t="s">
        <v>474</v>
      </c>
      <c r="D22" s="4" t="s">
        <v>1141</v>
      </c>
      <c r="E22" s="4" t="s">
        <v>30</v>
      </c>
      <c r="F22" s="4">
        <v>1</v>
      </c>
      <c r="G22" s="81">
        <v>38299</v>
      </c>
      <c r="H22" s="82">
        <v>1430</v>
      </c>
      <c r="I22" s="82">
        <v>1430</v>
      </c>
      <c r="J22" s="85">
        <v>0</v>
      </c>
      <c r="K22" s="4"/>
      <c r="L22" s="4" t="s">
        <v>519</v>
      </c>
      <c r="M22" s="4" t="s">
        <v>1132</v>
      </c>
      <c r="N22" s="4" t="s">
        <v>1114</v>
      </c>
      <c r="O22" s="4"/>
    </row>
    <row r="23" spans="1:15">
      <c r="A23" s="4" t="s">
        <v>1140</v>
      </c>
      <c r="B23" s="4" t="s">
        <v>1133</v>
      </c>
      <c r="C23" s="4" t="s">
        <v>474</v>
      </c>
      <c r="D23" s="4" t="s">
        <v>1141</v>
      </c>
      <c r="E23" s="4" t="s">
        <v>30</v>
      </c>
      <c r="F23" s="4">
        <v>1</v>
      </c>
      <c r="G23" s="81">
        <v>38299</v>
      </c>
      <c r="H23" s="82">
        <v>1430</v>
      </c>
      <c r="I23" s="82">
        <v>1430</v>
      </c>
      <c r="J23" s="85">
        <v>0</v>
      </c>
      <c r="K23" s="4"/>
      <c r="L23" s="4" t="s">
        <v>520</v>
      </c>
      <c r="M23" s="4" t="s">
        <v>1132</v>
      </c>
      <c r="N23" s="4" t="s">
        <v>1114</v>
      </c>
      <c r="O23" s="4"/>
    </row>
    <row r="24" spans="1:15">
      <c r="A24" s="4" t="s">
        <v>1142</v>
      </c>
      <c r="B24" s="4" t="s">
        <v>1133</v>
      </c>
      <c r="C24" s="4" t="s">
        <v>474</v>
      </c>
      <c r="D24" s="4" t="s">
        <v>1143</v>
      </c>
      <c r="E24" s="4" t="s">
        <v>30</v>
      </c>
      <c r="F24" s="4">
        <v>1</v>
      </c>
      <c r="G24" s="81">
        <v>38322</v>
      </c>
      <c r="H24" s="82">
        <v>25000</v>
      </c>
      <c r="I24" s="82">
        <v>25000</v>
      </c>
      <c r="J24" s="85">
        <v>0</v>
      </c>
      <c r="K24" s="4"/>
      <c r="L24" s="4" t="s">
        <v>523</v>
      </c>
      <c r="M24" s="4" t="s">
        <v>1132</v>
      </c>
      <c r="N24" s="4" t="s">
        <v>1114</v>
      </c>
      <c r="O24" s="4"/>
    </row>
    <row r="25" spans="1:15">
      <c r="A25" s="4" t="s">
        <v>1144</v>
      </c>
      <c r="B25" s="4" t="s">
        <v>1133</v>
      </c>
      <c r="C25" s="4" t="s">
        <v>474</v>
      </c>
      <c r="D25" s="4" t="s">
        <v>525</v>
      </c>
      <c r="E25" s="4" t="s">
        <v>30</v>
      </c>
      <c r="F25" s="4">
        <v>1</v>
      </c>
      <c r="G25" s="81">
        <v>38322</v>
      </c>
      <c r="H25" s="82">
        <v>10000</v>
      </c>
      <c r="I25" s="82">
        <v>10000</v>
      </c>
      <c r="J25" s="85">
        <v>0</v>
      </c>
      <c r="K25" s="4"/>
      <c r="L25" s="4" t="s">
        <v>526</v>
      </c>
      <c r="M25" s="4" t="s">
        <v>1132</v>
      </c>
      <c r="N25" s="4" t="s">
        <v>1114</v>
      </c>
      <c r="O25" s="4"/>
    </row>
    <row r="26" spans="1:15">
      <c r="A26" s="4" t="s">
        <v>1145</v>
      </c>
      <c r="B26" s="4" t="s">
        <v>779</v>
      </c>
      <c r="C26" s="4" t="s">
        <v>474</v>
      </c>
      <c r="D26" s="4" t="s">
        <v>1146</v>
      </c>
      <c r="E26" s="4" t="s">
        <v>35</v>
      </c>
      <c r="F26" s="4">
        <v>1</v>
      </c>
      <c r="G26" s="81">
        <v>38590</v>
      </c>
      <c r="H26" s="82">
        <v>630</v>
      </c>
      <c r="I26" s="82">
        <v>630</v>
      </c>
      <c r="J26" s="85">
        <v>0</v>
      </c>
      <c r="K26" s="4"/>
      <c r="L26" s="4" t="s">
        <v>528</v>
      </c>
      <c r="M26" s="4" t="s">
        <v>1132</v>
      </c>
      <c r="N26" s="4" t="s">
        <v>1114</v>
      </c>
      <c r="O26" s="4"/>
    </row>
    <row r="27" spans="1:15">
      <c r="A27" s="4" t="s">
        <v>968</v>
      </c>
      <c r="B27" s="4" t="s">
        <v>1133</v>
      </c>
      <c r="C27" s="4" t="s">
        <v>474</v>
      </c>
      <c r="D27" s="4" t="s">
        <v>529</v>
      </c>
      <c r="E27" s="4" t="s">
        <v>30</v>
      </c>
      <c r="F27" s="4">
        <v>1</v>
      </c>
      <c r="G27" s="81">
        <v>38607</v>
      </c>
      <c r="H27" s="82">
        <v>920</v>
      </c>
      <c r="I27" s="82">
        <v>920</v>
      </c>
      <c r="J27" s="85">
        <v>0</v>
      </c>
      <c r="K27" s="4"/>
      <c r="L27" s="4" t="s">
        <v>530</v>
      </c>
      <c r="M27" s="4" t="s">
        <v>1132</v>
      </c>
      <c r="N27" s="4" t="s">
        <v>1114</v>
      </c>
      <c r="O27" s="4"/>
    </row>
    <row r="28" spans="1:15">
      <c r="A28" s="4" t="s">
        <v>202</v>
      </c>
      <c r="B28" s="4" t="s">
        <v>1133</v>
      </c>
      <c r="C28" s="4" t="s">
        <v>474</v>
      </c>
      <c r="D28" s="4" t="s">
        <v>203</v>
      </c>
      <c r="E28" s="4" t="s">
        <v>30</v>
      </c>
      <c r="F28" s="4">
        <v>1</v>
      </c>
      <c r="G28" s="81">
        <v>38621</v>
      </c>
      <c r="H28" s="82">
        <v>7200</v>
      </c>
      <c r="I28" s="82">
        <v>7200</v>
      </c>
      <c r="J28" s="85">
        <v>0</v>
      </c>
      <c r="K28" s="4"/>
      <c r="L28" s="4" t="s">
        <v>531</v>
      </c>
      <c r="M28" s="4" t="s">
        <v>1132</v>
      </c>
      <c r="N28" s="4" t="s">
        <v>1114</v>
      </c>
      <c r="O28" s="4"/>
    </row>
    <row r="29" spans="1:15">
      <c r="A29" s="4" t="s">
        <v>202</v>
      </c>
      <c r="B29" s="4" t="s">
        <v>1133</v>
      </c>
      <c r="C29" s="4" t="s">
        <v>474</v>
      </c>
      <c r="D29" s="4" t="s">
        <v>203</v>
      </c>
      <c r="E29" s="4" t="s">
        <v>30</v>
      </c>
      <c r="F29" s="4">
        <v>1</v>
      </c>
      <c r="G29" s="81">
        <v>38621</v>
      </c>
      <c r="H29" s="82">
        <v>7200</v>
      </c>
      <c r="I29" s="82">
        <v>7200</v>
      </c>
      <c r="J29" s="85">
        <v>0</v>
      </c>
      <c r="K29" s="4"/>
      <c r="L29" s="4" t="s">
        <v>532</v>
      </c>
      <c r="M29" s="4" t="s">
        <v>1132</v>
      </c>
      <c r="N29" s="4" t="s">
        <v>1114</v>
      </c>
      <c r="O29" s="4"/>
    </row>
    <row r="30" spans="1:15">
      <c r="A30" s="4" t="s">
        <v>1147</v>
      </c>
      <c r="B30" s="4" t="s">
        <v>1133</v>
      </c>
      <c r="C30" s="4" t="s">
        <v>474</v>
      </c>
      <c r="D30" s="4" t="s">
        <v>1148</v>
      </c>
      <c r="E30" s="4" t="s">
        <v>30</v>
      </c>
      <c r="F30" s="4">
        <v>1</v>
      </c>
      <c r="G30" s="81">
        <v>38705</v>
      </c>
      <c r="H30" s="82">
        <v>1180</v>
      </c>
      <c r="I30" s="82">
        <v>1180</v>
      </c>
      <c r="J30" s="85">
        <v>0</v>
      </c>
      <c r="K30" s="4"/>
      <c r="L30" s="4" t="s">
        <v>535</v>
      </c>
      <c r="M30" s="4" t="s">
        <v>1132</v>
      </c>
      <c r="N30" s="4" t="s">
        <v>1114</v>
      </c>
      <c r="O30" s="4"/>
    </row>
    <row r="31" spans="1:15">
      <c r="A31" s="4" t="s">
        <v>1149</v>
      </c>
      <c r="B31" s="4" t="s">
        <v>1133</v>
      </c>
      <c r="C31" s="4" t="s">
        <v>474</v>
      </c>
      <c r="D31" s="4" t="s">
        <v>1150</v>
      </c>
      <c r="E31" s="4" t="s">
        <v>30</v>
      </c>
      <c r="F31" s="4">
        <v>1</v>
      </c>
      <c r="G31" s="81">
        <v>38831</v>
      </c>
      <c r="H31" s="82">
        <v>3272</v>
      </c>
      <c r="I31" s="82">
        <v>3272</v>
      </c>
      <c r="J31" s="85">
        <v>0</v>
      </c>
      <c r="K31" s="4"/>
      <c r="L31" s="4" t="s">
        <v>538</v>
      </c>
      <c r="M31" s="4" t="s">
        <v>1132</v>
      </c>
      <c r="N31" s="4" t="s">
        <v>1114</v>
      </c>
      <c r="O31" s="4"/>
    </row>
    <row r="32" spans="1:15">
      <c r="A32" s="4" t="s">
        <v>971</v>
      </c>
      <c r="B32" s="4" t="s">
        <v>1133</v>
      </c>
      <c r="C32" s="4" t="s">
        <v>474</v>
      </c>
      <c r="D32" s="4" t="s">
        <v>194</v>
      </c>
      <c r="E32" s="4" t="s">
        <v>30</v>
      </c>
      <c r="F32" s="4">
        <v>1</v>
      </c>
      <c r="G32" s="81">
        <v>38946</v>
      </c>
      <c r="H32" s="82">
        <v>1438.34</v>
      </c>
      <c r="I32" s="82">
        <v>1438.34</v>
      </c>
      <c r="J32" s="85">
        <v>0</v>
      </c>
      <c r="K32" s="4"/>
      <c r="L32" s="4" t="s">
        <v>539</v>
      </c>
      <c r="M32" s="4" t="s">
        <v>1132</v>
      </c>
      <c r="N32" s="4" t="s">
        <v>1114</v>
      </c>
      <c r="O32" s="4"/>
    </row>
    <row r="33" spans="1:15">
      <c r="A33" s="4" t="s">
        <v>381</v>
      </c>
      <c r="B33" s="4" t="s">
        <v>1133</v>
      </c>
      <c r="C33" s="4" t="s">
        <v>474</v>
      </c>
      <c r="D33" s="4" t="s">
        <v>540</v>
      </c>
      <c r="E33" s="4" t="s">
        <v>30</v>
      </c>
      <c r="F33" s="4">
        <v>1</v>
      </c>
      <c r="G33" s="81">
        <v>39072</v>
      </c>
      <c r="H33" s="82">
        <v>2740</v>
      </c>
      <c r="I33" s="82">
        <v>2740</v>
      </c>
      <c r="J33" s="85">
        <v>0</v>
      </c>
      <c r="K33" s="4"/>
      <c r="L33" s="4" t="s">
        <v>541</v>
      </c>
      <c r="M33" s="4" t="s">
        <v>1132</v>
      </c>
      <c r="N33" s="4" t="s">
        <v>1114</v>
      </c>
      <c r="O33" s="4"/>
    </row>
    <row r="34" spans="1:15">
      <c r="A34" s="4" t="s">
        <v>1151</v>
      </c>
      <c r="B34" s="4" t="s">
        <v>779</v>
      </c>
      <c r="C34" s="4" t="s">
        <v>474</v>
      </c>
      <c r="D34" s="4" t="s">
        <v>543</v>
      </c>
      <c r="E34" s="4" t="s">
        <v>35</v>
      </c>
      <c r="F34" s="4">
        <v>1</v>
      </c>
      <c r="G34" s="81">
        <v>39826</v>
      </c>
      <c r="H34" s="82">
        <v>1900</v>
      </c>
      <c r="I34" s="82">
        <v>1900</v>
      </c>
      <c r="J34" s="85">
        <v>0</v>
      </c>
      <c r="K34" s="4"/>
      <c r="L34" s="4" t="s">
        <v>544</v>
      </c>
      <c r="M34" s="4" t="s">
        <v>1132</v>
      </c>
      <c r="N34" s="4" t="s">
        <v>1114</v>
      </c>
      <c r="O34" s="4"/>
    </row>
    <row r="35" spans="1:15">
      <c r="A35" s="4" t="s">
        <v>1152</v>
      </c>
      <c r="B35" s="4" t="s">
        <v>1133</v>
      </c>
      <c r="C35" s="4" t="s">
        <v>474</v>
      </c>
      <c r="D35" s="4" t="s">
        <v>546</v>
      </c>
      <c r="E35" s="4" t="s">
        <v>30</v>
      </c>
      <c r="F35" s="4">
        <v>1</v>
      </c>
      <c r="G35" s="81">
        <v>40252</v>
      </c>
      <c r="H35" s="82">
        <v>5796</v>
      </c>
      <c r="I35" s="82">
        <v>5796</v>
      </c>
      <c r="J35" s="85">
        <v>0</v>
      </c>
      <c r="K35" s="4"/>
      <c r="L35" s="4" t="s">
        <v>547</v>
      </c>
      <c r="M35" s="4" t="s">
        <v>1132</v>
      </c>
      <c r="N35" s="4" t="s">
        <v>1114</v>
      </c>
      <c r="O35" s="4"/>
    </row>
    <row r="36" spans="1:15">
      <c r="A36" s="4" t="s">
        <v>174</v>
      </c>
      <c r="B36" s="4" t="s">
        <v>1133</v>
      </c>
      <c r="C36" s="4" t="s">
        <v>474</v>
      </c>
      <c r="D36" s="4"/>
      <c r="E36" s="4" t="s">
        <v>30</v>
      </c>
      <c r="F36" s="4">
        <v>1</v>
      </c>
      <c r="G36" s="81">
        <v>40252</v>
      </c>
      <c r="H36" s="82">
        <v>3280</v>
      </c>
      <c r="I36" s="82">
        <v>3280</v>
      </c>
      <c r="J36" s="85">
        <v>0</v>
      </c>
      <c r="K36" s="4"/>
      <c r="L36" s="4" t="s">
        <v>548</v>
      </c>
      <c r="M36" s="4" t="s">
        <v>1132</v>
      </c>
      <c r="N36" s="4" t="s">
        <v>1114</v>
      </c>
      <c r="O36" s="4"/>
    </row>
    <row r="37" spans="1:15">
      <c r="A37" s="4" t="s">
        <v>174</v>
      </c>
      <c r="B37" s="4" t="s">
        <v>1133</v>
      </c>
      <c r="C37" s="4" t="s">
        <v>474</v>
      </c>
      <c r="D37" s="4"/>
      <c r="E37" s="4" t="s">
        <v>30</v>
      </c>
      <c r="F37" s="4">
        <v>1</v>
      </c>
      <c r="G37" s="81">
        <v>40252</v>
      </c>
      <c r="H37" s="82">
        <v>3280</v>
      </c>
      <c r="I37" s="82">
        <v>3280</v>
      </c>
      <c r="J37" s="85">
        <v>0</v>
      </c>
      <c r="K37" s="4"/>
      <c r="L37" s="4" t="s">
        <v>549</v>
      </c>
      <c r="M37" s="4" t="s">
        <v>1132</v>
      </c>
      <c r="N37" s="4" t="s">
        <v>1114</v>
      </c>
      <c r="O37" s="4"/>
    </row>
    <row r="38" spans="1:15">
      <c r="A38" s="4" t="s">
        <v>167</v>
      </c>
      <c r="B38" s="4" t="s">
        <v>1133</v>
      </c>
      <c r="C38" s="4" t="s">
        <v>474</v>
      </c>
      <c r="D38" s="4" t="s">
        <v>550</v>
      </c>
      <c r="E38" s="4" t="s">
        <v>30</v>
      </c>
      <c r="F38" s="4">
        <v>1</v>
      </c>
      <c r="G38" s="81">
        <v>40252</v>
      </c>
      <c r="H38" s="82">
        <v>1090</v>
      </c>
      <c r="I38" s="82">
        <v>1090</v>
      </c>
      <c r="J38" s="85">
        <v>0</v>
      </c>
      <c r="K38" s="4"/>
      <c r="L38" s="4" t="s">
        <v>551</v>
      </c>
      <c r="M38" s="4" t="s">
        <v>1132</v>
      </c>
      <c r="N38" s="4" t="s">
        <v>1114</v>
      </c>
      <c r="O38" s="4"/>
    </row>
    <row r="39" spans="1:15">
      <c r="A39" s="4" t="s">
        <v>167</v>
      </c>
      <c r="B39" s="4" t="s">
        <v>1133</v>
      </c>
      <c r="C39" s="4" t="s">
        <v>474</v>
      </c>
      <c r="D39" s="4" t="s">
        <v>550</v>
      </c>
      <c r="E39" s="4" t="s">
        <v>30</v>
      </c>
      <c r="F39" s="4">
        <v>1</v>
      </c>
      <c r="G39" s="81">
        <v>40252</v>
      </c>
      <c r="H39" s="82">
        <v>1090</v>
      </c>
      <c r="I39" s="82">
        <v>1090</v>
      </c>
      <c r="J39" s="85">
        <v>0</v>
      </c>
      <c r="K39" s="4"/>
      <c r="L39" s="4" t="s">
        <v>552</v>
      </c>
      <c r="M39" s="4" t="s">
        <v>1132</v>
      </c>
      <c r="N39" s="4" t="s">
        <v>1114</v>
      </c>
      <c r="O39" s="4"/>
    </row>
    <row r="40" spans="1:15">
      <c r="A40" s="4" t="s">
        <v>167</v>
      </c>
      <c r="B40" s="4" t="s">
        <v>1133</v>
      </c>
      <c r="C40" s="4" t="s">
        <v>474</v>
      </c>
      <c r="D40" s="4" t="s">
        <v>550</v>
      </c>
      <c r="E40" s="4" t="s">
        <v>30</v>
      </c>
      <c r="F40" s="4">
        <v>1</v>
      </c>
      <c r="G40" s="81">
        <v>40252</v>
      </c>
      <c r="H40" s="82">
        <v>1090</v>
      </c>
      <c r="I40" s="82">
        <v>1090</v>
      </c>
      <c r="J40" s="85">
        <v>0</v>
      </c>
      <c r="K40" s="4"/>
      <c r="L40" s="4" t="s">
        <v>553</v>
      </c>
      <c r="M40" s="4" t="s">
        <v>1132</v>
      </c>
      <c r="N40" s="4" t="s">
        <v>1114</v>
      </c>
      <c r="O40" s="4"/>
    </row>
    <row r="41" spans="1:15">
      <c r="A41" s="4" t="s">
        <v>1153</v>
      </c>
      <c r="B41" s="4" t="s">
        <v>1133</v>
      </c>
      <c r="C41" s="4" t="s">
        <v>474</v>
      </c>
      <c r="D41" s="4" t="s">
        <v>555</v>
      </c>
      <c r="E41" s="4" t="s">
        <v>30</v>
      </c>
      <c r="F41" s="4">
        <v>1</v>
      </c>
      <c r="G41" s="81">
        <v>40304</v>
      </c>
      <c r="H41" s="82">
        <v>74500</v>
      </c>
      <c r="I41" s="82">
        <v>74500</v>
      </c>
      <c r="J41" s="85">
        <v>0</v>
      </c>
      <c r="K41" s="4"/>
      <c r="L41" s="4" t="s">
        <v>556</v>
      </c>
      <c r="M41" s="4" t="s">
        <v>1132</v>
      </c>
      <c r="N41" s="4" t="s">
        <v>1114</v>
      </c>
      <c r="O41" s="4"/>
    </row>
    <row r="42" spans="1:15">
      <c r="A42" s="4" t="s">
        <v>174</v>
      </c>
      <c r="B42" s="4" t="s">
        <v>1133</v>
      </c>
      <c r="C42" s="4" t="s">
        <v>474</v>
      </c>
      <c r="D42" s="4"/>
      <c r="E42" s="4" t="s">
        <v>30</v>
      </c>
      <c r="F42" s="4">
        <v>1</v>
      </c>
      <c r="G42" s="81">
        <v>40401</v>
      </c>
      <c r="H42" s="82">
        <v>4200</v>
      </c>
      <c r="I42" s="82">
        <v>4200</v>
      </c>
      <c r="J42" s="85">
        <v>0</v>
      </c>
      <c r="K42" s="4"/>
      <c r="L42" s="4" t="s">
        <v>557</v>
      </c>
      <c r="M42" s="4" t="s">
        <v>1132</v>
      </c>
      <c r="N42" s="4" t="s">
        <v>1114</v>
      </c>
      <c r="O42" s="4"/>
    </row>
    <row r="43" spans="1:15">
      <c r="A43" s="4" t="s">
        <v>174</v>
      </c>
      <c r="B43" s="4" t="s">
        <v>1133</v>
      </c>
      <c r="C43" s="4" t="s">
        <v>474</v>
      </c>
      <c r="D43" s="4"/>
      <c r="E43" s="4" t="s">
        <v>30</v>
      </c>
      <c r="F43" s="4">
        <v>1</v>
      </c>
      <c r="G43" s="81">
        <v>40401</v>
      </c>
      <c r="H43" s="82">
        <v>4200</v>
      </c>
      <c r="I43" s="82">
        <v>4200</v>
      </c>
      <c r="J43" s="85">
        <v>0</v>
      </c>
      <c r="K43" s="4"/>
      <c r="L43" s="4" t="s">
        <v>558</v>
      </c>
      <c r="M43" s="4" t="s">
        <v>1132</v>
      </c>
      <c r="N43" s="4" t="s">
        <v>1114</v>
      </c>
      <c r="O43" s="4"/>
    </row>
    <row r="44" spans="1:15">
      <c r="A44" s="4" t="s">
        <v>174</v>
      </c>
      <c r="B44" s="4" t="s">
        <v>1133</v>
      </c>
      <c r="C44" s="4" t="s">
        <v>474</v>
      </c>
      <c r="D44" s="4"/>
      <c r="E44" s="4" t="s">
        <v>30</v>
      </c>
      <c r="F44" s="4">
        <v>1</v>
      </c>
      <c r="G44" s="81">
        <v>40402</v>
      </c>
      <c r="H44" s="82">
        <v>3280</v>
      </c>
      <c r="I44" s="82">
        <v>3280</v>
      </c>
      <c r="J44" s="85">
        <v>0</v>
      </c>
      <c r="K44" s="4"/>
      <c r="L44" s="4" t="s">
        <v>559</v>
      </c>
      <c r="M44" s="4" t="s">
        <v>1132</v>
      </c>
      <c r="N44" s="4" t="s">
        <v>1114</v>
      </c>
      <c r="O44" s="4"/>
    </row>
    <row r="45" spans="1:15">
      <c r="A45" s="4" t="s">
        <v>167</v>
      </c>
      <c r="B45" s="4" t="s">
        <v>1133</v>
      </c>
      <c r="C45" s="4" t="s">
        <v>474</v>
      </c>
      <c r="D45" s="4" t="s">
        <v>560</v>
      </c>
      <c r="E45" s="4" t="s">
        <v>30</v>
      </c>
      <c r="F45" s="4">
        <v>1</v>
      </c>
      <c r="G45" s="81">
        <v>40402</v>
      </c>
      <c r="H45" s="82">
        <v>999</v>
      </c>
      <c r="I45" s="82">
        <v>999</v>
      </c>
      <c r="J45" s="85">
        <v>0</v>
      </c>
      <c r="K45" s="4"/>
      <c r="L45" s="4" t="s">
        <v>561</v>
      </c>
      <c r="M45" s="4" t="s">
        <v>1132</v>
      </c>
      <c r="N45" s="4" t="s">
        <v>1114</v>
      </c>
      <c r="O45" s="4"/>
    </row>
    <row r="46" spans="1:15">
      <c r="A46" s="4" t="s">
        <v>167</v>
      </c>
      <c r="B46" s="4" t="s">
        <v>1133</v>
      </c>
      <c r="C46" s="4" t="s">
        <v>474</v>
      </c>
      <c r="D46" s="4" t="s">
        <v>560</v>
      </c>
      <c r="E46" s="4" t="s">
        <v>30</v>
      </c>
      <c r="F46" s="4">
        <v>1</v>
      </c>
      <c r="G46" s="81">
        <v>40402</v>
      </c>
      <c r="H46" s="82">
        <v>999</v>
      </c>
      <c r="I46" s="82">
        <v>999</v>
      </c>
      <c r="J46" s="85">
        <v>0</v>
      </c>
      <c r="K46" s="4"/>
      <c r="L46" s="4" t="s">
        <v>562</v>
      </c>
      <c r="M46" s="4" t="s">
        <v>1132</v>
      </c>
      <c r="N46" s="4" t="s">
        <v>1114</v>
      </c>
      <c r="O46" s="4"/>
    </row>
    <row r="47" spans="1:15">
      <c r="A47" s="4" t="s">
        <v>167</v>
      </c>
      <c r="B47" s="4" t="s">
        <v>1133</v>
      </c>
      <c r="C47" s="4" t="s">
        <v>474</v>
      </c>
      <c r="D47" s="4" t="s">
        <v>550</v>
      </c>
      <c r="E47" s="4" t="s">
        <v>30</v>
      </c>
      <c r="F47" s="4">
        <v>1</v>
      </c>
      <c r="G47" s="81">
        <v>40402</v>
      </c>
      <c r="H47" s="82">
        <v>1090</v>
      </c>
      <c r="I47" s="82">
        <v>1090</v>
      </c>
      <c r="J47" s="85">
        <v>0</v>
      </c>
      <c r="K47" s="4"/>
      <c r="L47" s="4" t="s">
        <v>563</v>
      </c>
      <c r="M47" s="4" t="s">
        <v>1132</v>
      </c>
      <c r="N47" s="4" t="s">
        <v>1114</v>
      </c>
      <c r="O47" s="4"/>
    </row>
    <row r="48" spans="1:15">
      <c r="A48" s="4" t="s">
        <v>1152</v>
      </c>
      <c r="B48" s="4" t="s">
        <v>1133</v>
      </c>
      <c r="C48" s="4" t="s">
        <v>474</v>
      </c>
      <c r="D48" s="4"/>
      <c r="E48" s="4" t="s">
        <v>30</v>
      </c>
      <c r="F48" s="4">
        <v>1</v>
      </c>
      <c r="G48" s="81">
        <v>40441</v>
      </c>
      <c r="H48" s="82">
        <v>2240</v>
      </c>
      <c r="I48" s="82">
        <v>2240</v>
      </c>
      <c r="J48" s="85">
        <v>0</v>
      </c>
      <c r="K48" s="4"/>
      <c r="L48" s="4" t="s">
        <v>564</v>
      </c>
      <c r="M48" s="4" t="s">
        <v>1132</v>
      </c>
      <c r="N48" s="4" t="s">
        <v>1114</v>
      </c>
      <c r="O48" s="4"/>
    </row>
    <row r="49" spans="1:15">
      <c r="A49" s="4" t="s">
        <v>184</v>
      </c>
      <c r="B49" s="4" t="s">
        <v>1133</v>
      </c>
      <c r="C49" s="4" t="s">
        <v>474</v>
      </c>
      <c r="D49" s="4"/>
      <c r="E49" s="4" t="s">
        <v>30</v>
      </c>
      <c r="F49" s="4">
        <v>1</v>
      </c>
      <c r="G49" s="81">
        <v>40469</v>
      </c>
      <c r="H49" s="82">
        <v>10900</v>
      </c>
      <c r="I49" s="82">
        <v>10900</v>
      </c>
      <c r="J49" s="85">
        <v>0</v>
      </c>
      <c r="K49" s="4"/>
      <c r="L49" s="4" t="s">
        <v>565</v>
      </c>
      <c r="M49" s="4" t="s">
        <v>1132</v>
      </c>
      <c r="N49" s="4" t="s">
        <v>1114</v>
      </c>
      <c r="O49" s="4"/>
    </row>
    <row r="50" spans="1:15">
      <c r="A50" s="4" t="s">
        <v>1154</v>
      </c>
      <c r="B50" s="4" t="s">
        <v>1133</v>
      </c>
      <c r="C50" s="4" t="s">
        <v>474</v>
      </c>
      <c r="D50" s="4" t="s">
        <v>1155</v>
      </c>
      <c r="E50" s="4" t="s">
        <v>30</v>
      </c>
      <c r="F50" s="4">
        <v>1</v>
      </c>
      <c r="G50" s="81">
        <v>40514</v>
      </c>
      <c r="H50" s="82">
        <v>24800</v>
      </c>
      <c r="I50" s="82">
        <v>24800</v>
      </c>
      <c r="J50" s="85">
        <v>0</v>
      </c>
      <c r="K50" s="4"/>
      <c r="L50" s="4" t="s">
        <v>568</v>
      </c>
      <c r="M50" s="4" t="s">
        <v>1132</v>
      </c>
      <c r="N50" s="4" t="s">
        <v>1114</v>
      </c>
      <c r="O50" s="4"/>
    </row>
    <row r="51" spans="1:15">
      <c r="A51" s="4" t="s">
        <v>457</v>
      </c>
      <c r="B51" s="4" t="s">
        <v>1133</v>
      </c>
      <c r="C51" s="4" t="s">
        <v>474</v>
      </c>
      <c r="D51" s="4" t="s">
        <v>569</v>
      </c>
      <c r="E51" s="4" t="s">
        <v>30</v>
      </c>
      <c r="F51" s="4">
        <v>1</v>
      </c>
      <c r="G51" s="81">
        <v>40544</v>
      </c>
      <c r="H51" s="82">
        <v>1880</v>
      </c>
      <c r="I51" s="82">
        <v>1880</v>
      </c>
      <c r="J51" s="85">
        <v>0</v>
      </c>
      <c r="K51" s="4"/>
      <c r="L51" s="4" t="s">
        <v>570</v>
      </c>
      <c r="M51" s="4" t="s">
        <v>1132</v>
      </c>
      <c r="N51" s="4" t="s">
        <v>1114</v>
      </c>
      <c r="O51" s="4"/>
    </row>
    <row r="52" spans="1:15">
      <c r="A52" s="4" t="s">
        <v>174</v>
      </c>
      <c r="B52" s="4" t="s">
        <v>1133</v>
      </c>
      <c r="C52" s="4" t="s">
        <v>474</v>
      </c>
      <c r="D52" s="4" t="s">
        <v>571</v>
      </c>
      <c r="E52" s="4" t="s">
        <v>30</v>
      </c>
      <c r="F52" s="4">
        <v>1</v>
      </c>
      <c r="G52" s="81">
        <v>40611</v>
      </c>
      <c r="H52" s="82">
        <v>4600</v>
      </c>
      <c r="I52" s="82">
        <v>4600</v>
      </c>
      <c r="J52" s="85">
        <v>0</v>
      </c>
      <c r="K52" s="4"/>
      <c r="L52" s="4" t="s">
        <v>572</v>
      </c>
      <c r="M52" s="4" t="s">
        <v>1132</v>
      </c>
      <c r="N52" s="4" t="s">
        <v>1114</v>
      </c>
      <c r="O52" s="4"/>
    </row>
    <row r="53" spans="1:15">
      <c r="A53" s="4" t="s">
        <v>394</v>
      </c>
      <c r="B53" s="4" t="s">
        <v>1133</v>
      </c>
      <c r="C53" s="4" t="s">
        <v>474</v>
      </c>
      <c r="D53" s="4" t="s">
        <v>574</v>
      </c>
      <c r="E53" s="4" t="s">
        <v>30</v>
      </c>
      <c r="F53" s="4">
        <v>1</v>
      </c>
      <c r="G53" s="81">
        <v>40673</v>
      </c>
      <c r="H53" s="82">
        <v>7800</v>
      </c>
      <c r="I53" s="82">
        <v>7800</v>
      </c>
      <c r="J53" s="85">
        <v>0</v>
      </c>
      <c r="K53" s="4"/>
      <c r="L53" s="4" t="s">
        <v>575</v>
      </c>
      <c r="M53" s="4" t="s">
        <v>1132</v>
      </c>
      <c r="N53" s="4" t="s">
        <v>1114</v>
      </c>
      <c r="O53" s="4"/>
    </row>
    <row r="54" spans="1:15">
      <c r="A54" s="4" t="s">
        <v>167</v>
      </c>
      <c r="B54" s="4" t="s">
        <v>1133</v>
      </c>
      <c r="C54" s="4" t="s">
        <v>474</v>
      </c>
      <c r="D54" s="4" t="s">
        <v>576</v>
      </c>
      <c r="E54" s="4" t="s">
        <v>30</v>
      </c>
      <c r="F54" s="4">
        <v>1</v>
      </c>
      <c r="G54" s="81">
        <v>40673</v>
      </c>
      <c r="H54" s="82">
        <v>14600</v>
      </c>
      <c r="I54" s="82">
        <v>14600</v>
      </c>
      <c r="J54" s="85">
        <v>0</v>
      </c>
      <c r="K54" s="4"/>
      <c r="L54" s="4" t="s">
        <v>577</v>
      </c>
      <c r="M54" s="4" t="s">
        <v>1132</v>
      </c>
      <c r="N54" s="4" t="s">
        <v>1114</v>
      </c>
      <c r="O54" s="4"/>
    </row>
    <row r="55" spans="1:15">
      <c r="A55" s="4" t="s">
        <v>394</v>
      </c>
      <c r="B55" s="4" t="s">
        <v>1133</v>
      </c>
      <c r="C55" s="4" t="s">
        <v>474</v>
      </c>
      <c r="D55" s="4" t="s">
        <v>578</v>
      </c>
      <c r="E55" s="4" t="s">
        <v>30</v>
      </c>
      <c r="F55" s="4">
        <v>1</v>
      </c>
      <c r="G55" s="81">
        <v>40686</v>
      </c>
      <c r="H55" s="82">
        <v>15400</v>
      </c>
      <c r="I55" s="82">
        <v>15400</v>
      </c>
      <c r="J55" s="85">
        <v>0</v>
      </c>
      <c r="K55" s="4"/>
      <c r="L55" s="4" t="s">
        <v>579</v>
      </c>
      <c r="M55" s="4" t="s">
        <v>1132</v>
      </c>
      <c r="N55" s="4" t="s">
        <v>1114</v>
      </c>
      <c r="O55" s="4"/>
    </row>
    <row r="56" spans="1:15">
      <c r="A56" s="4" t="s">
        <v>178</v>
      </c>
      <c r="B56" s="4" t="s">
        <v>1133</v>
      </c>
      <c r="C56" s="4" t="s">
        <v>474</v>
      </c>
      <c r="D56" s="4" t="s">
        <v>580</v>
      </c>
      <c r="E56" s="4" t="s">
        <v>30</v>
      </c>
      <c r="F56" s="4">
        <v>1</v>
      </c>
      <c r="G56" s="81">
        <v>40688</v>
      </c>
      <c r="H56" s="82">
        <v>2500</v>
      </c>
      <c r="I56" s="82">
        <v>2500</v>
      </c>
      <c r="J56" s="85">
        <v>0</v>
      </c>
      <c r="K56" s="4"/>
      <c r="L56" s="4" t="s">
        <v>581</v>
      </c>
      <c r="M56" s="4" t="s">
        <v>1132</v>
      </c>
      <c r="N56" s="4" t="s">
        <v>1114</v>
      </c>
      <c r="O56" s="4"/>
    </row>
    <row r="57" spans="1:15">
      <c r="A57" s="4" t="s">
        <v>174</v>
      </c>
      <c r="B57" s="4" t="s">
        <v>1133</v>
      </c>
      <c r="C57" s="4" t="s">
        <v>474</v>
      </c>
      <c r="D57" s="4" t="s">
        <v>582</v>
      </c>
      <c r="E57" s="4" t="s">
        <v>30</v>
      </c>
      <c r="F57" s="4">
        <v>1</v>
      </c>
      <c r="G57" s="81">
        <v>40699</v>
      </c>
      <c r="H57" s="82">
        <v>9110</v>
      </c>
      <c r="I57" s="82">
        <v>9110</v>
      </c>
      <c r="J57" s="85">
        <v>0</v>
      </c>
      <c r="K57" s="4"/>
      <c r="L57" s="4" t="s">
        <v>583</v>
      </c>
      <c r="M57" s="4" t="s">
        <v>1132</v>
      </c>
      <c r="N57" s="4" t="s">
        <v>1114</v>
      </c>
      <c r="O57" s="4"/>
    </row>
    <row r="58" spans="1:15">
      <c r="A58" s="4" t="s">
        <v>174</v>
      </c>
      <c r="B58" s="4" t="s">
        <v>1133</v>
      </c>
      <c r="C58" s="4" t="s">
        <v>474</v>
      </c>
      <c r="D58" s="4" t="s">
        <v>582</v>
      </c>
      <c r="E58" s="4" t="s">
        <v>30</v>
      </c>
      <c r="F58" s="4">
        <v>1</v>
      </c>
      <c r="G58" s="81">
        <v>40699</v>
      </c>
      <c r="H58" s="82">
        <v>9110</v>
      </c>
      <c r="I58" s="82">
        <v>9110</v>
      </c>
      <c r="J58" s="85">
        <v>0</v>
      </c>
      <c r="K58" s="4"/>
      <c r="L58" s="4" t="s">
        <v>584</v>
      </c>
      <c r="M58" s="4" t="s">
        <v>1132</v>
      </c>
      <c r="N58" s="4" t="s">
        <v>1114</v>
      </c>
      <c r="O58" s="4"/>
    </row>
    <row r="59" spans="1:15">
      <c r="A59" s="4" t="s">
        <v>174</v>
      </c>
      <c r="B59" s="4" t="s">
        <v>1133</v>
      </c>
      <c r="C59" s="4" t="s">
        <v>474</v>
      </c>
      <c r="D59" s="4" t="s">
        <v>585</v>
      </c>
      <c r="E59" s="4" t="s">
        <v>30</v>
      </c>
      <c r="F59" s="4">
        <v>1</v>
      </c>
      <c r="G59" s="81">
        <v>40701</v>
      </c>
      <c r="H59" s="82">
        <v>9110</v>
      </c>
      <c r="I59" s="82">
        <v>9110</v>
      </c>
      <c r="J59" s="85">
        <v>0</v>
      </c>
      <c r="K59" s="4"/>
      <c r="L59" s="4" t="s">
        <v>586</v>
      </c>
      <c r="M59" s="4" t="s">
        <v>1132</v>
      </c>
      <c r="N59" s="4" t="s">
        <v>1114</v>
      </c>
      <c r="O59" s="4"/>
    </row>
    <row r="60" spans="1:15">
      <c r="A60" s="4" t="s">
        <v>174</v>
      </c>
      <c r="B60" s="4" t="s">
        <v>1133</v>
      </c>
      <c r="C60" s="4" t="s">
        <v>474</v>
      </c>
      <c r="D60" s="4" t="s">
        <v>1041</v>
      </c>
      <c r="E60" s="4" t="s">
        <v>30</v>
      </c>
      <c r="F60" s="4">
        <v>1</v>
      </c>
      <c r="G60" s="81">
        <v>40736</v>
      </c>
      <c r="H60" s="82">
        <v>4720</v>
      </c>
      <c r="I60" s="82">
        <v>4720</v>
      </c>
      <c r="J60" s="85">
        <v>0</v>
      </c>
      <c r="K60" s="4"/>
      <c r="L60" s="4" t="s">
        <v>588</v>
      </c>
      <c r="M60" s="4" t="s">
        <v>1132</v>
      </c>
      <c r="N60" s="4" t="s">
        <v>1114</v>
      </c>
      <c r="O60" s="4"/>
    </row>
    <row r="61" spans="1:15">
      <c r="A61" s="4" t="s">
        <v>178</v>
      </c>
      <c r="B61" s="4" t="s">
        <v>1133</v>
      </c>
      <c r="C61" s="4" t="s">
        <v>474</v>
      </c>
      <c r="D61" s="4" t="s">
        <v>182</v>
      </c>
      <c r="E61" s="4" t="s">
        <v>30</v>
      </c>
      <c r="F61" s="4">
        <v>1</v>
      </c>
      <c r="G61" s="81">
        <v>41004</v>
      </c>
      <c r="H61" s="82">
        <v>2650</v>
      </c>
      <c r="I61" s="82">
        <v>2650</v>
      </c>
      <c r="J61" s="85">
        <v>0</v>
      </c>
      <c r="K61" s="4"/>
      <c r="L61" s="4" t="s">
        <v>589</v>
      </c>
      <c r="M61" s="4" t="s">
        <v>1132</v>
      </c>
      <c r="N61" s="4" t="s">
        <v>1114</v>
      </c>
      <c r="O61" s="4"/>
    </row>
    <row r="62" spans="1:15">
      <c r="A62" s="4" t="s">
        <v>178</v>
      </c>
      <c r="B62" s="4" t="s">
        <v>1133</v>
      </c>
      <c r="C62" s="4" t="s">
        <v>474</v>
      </c>
      <c r="D62" s="4" t="s">
        <v>179</v>
      </c>
      <c r="E62" s="4" t="s">
        <v>30</v>
      </c>
      <c r="F62" s="4">
        <v>1</v>
      </c>
      <c r="G62" s="81">
        <v>41004</v>
      </c>
      <c r="H62" s="82">
        <v>2650</v>
      </c>
      <c r="I62" s="82">
        <v>2650</v>
      </c>
      <c r="J62" s="85">
        <v>0</v>
      </c>
      <c r="K62" s="4"/>
      <c r="L62" s="4" t="s">
        <v>590</v>
      </c>
      <c r="M62" s="4" t="s">
        <v>1132</v>
      </c>
      <c r="N62" s="4" t="s">
        <v>1114</v>
      </c>
      <c r="O62" s="4"/>
    </row>
    <row r="63" spans="1:15">
      <c r="A63" s="4" t="s">
        <v>174</v>
      </c>
      <c r="B63" s="4" t="s">
        <v>1133</v>
      </c>
      <c r="C63" s="4" t="s">
        <v>474</v>
      </c>
      <c r="D63" s="4" t="s">
        <v>591</v>
      </c>
      <c r="E63" s="4" t="s">
        <v>30</v>
      </c>
      <c r="F63" s="4">
        <v>1</v>
      </c>
      <c r="G63" s="81">
        <v>41008</v>
      </c>
      <c r="H63" s="82">
        <v>5500</v>
      </c>
      <c r="I63" s="82">
        <v>5500</v>
      </c>
      <c r="J63" s="85">
        <v>0</v>
      </c>
      <c r="K63" s="4"/>
      <c r="L63" s="4" t="s">
        <v>592</v>
      </c>
      <c r="M63" s="4" t="s">
        <v>1132</v>
      </c>
      <c r="N63" s="4" t="s">
        <v>1114</v>
      </c>
      <c r="O63" s="4"/>
    </row>
    <row r="64" spans="1:15">
      <c r="A64" s="4" t="s">
        <v>174</v>
      </c>
      <c r="B64" s="4" t="s">
        <v>1133</v>
      </c>
      <c r="C64" s="4" t="s">
        <v>474</v>
      </c>
      <c r="D64" s="4" t="s">
        <v>591</v>
      </c>
      <c r="E64" s="4" t="s">
        <v>30</v>
      </c>
      <c r="F64" s="4">
        <v>1</v>
      </c>
      <c r="G64" s="81">
        <v>41008</v>
      </c>
      <c r="H64" s="82">
        <v>5500</v>
      </c>
      <c r="I64" s="82">
        <v>5500</v>
      </c>
      <c r="J64" s="85">
        <v>0</v>
      </c>
      <c r="K64" s="4"/>
      <c r="L64" s="4" t="s">
        <v>593</v>
      </c>
      <c r="M64" s="4" t="s">
        <v>1132</v>
      </c>
      <c r="N64" s="4" t="s">
        <v>1114</v>
      </c>
      <c r="O64" s="4"/>
    </row>
    <row r="65" spans="1:15">
      <c r="A65" s="4" t="s">
        <v>174</v>
      </c>
      <c r="B65" s="4" t="s">
        <v>1133</v>
      </c>
      <c r="C65" s="4" t="s">
        <v>474</v>
      </c>
      <c r="D65" s="4" t="s">
        <v>594</v>
      </c>
      <c r="E65" s="4" t="s">
        <v>30</v>
      </c>
      <c r="F65" s="4">
        <v>1</v>
      </c>
      <c r="G65" s="81">
        <v>41037</v>
      </c>
      <c r="H65" s="82">
        <v>4800</v>
      </c>
      <c r="I65" s="82">
        <v>4800</v>
      </c>
      <c r="J65" s="85">
        <v>0</v>
      </c>
      <c r="K65" s="4"/>
      <c r="L65" s="4" t="s">
        <v>595</v>
      </c>
      <c r="M65" s="4" t="s">
        <v>1132</v>
      </c>
      <c r="N65" s="4" t="s">
        <v>1114</v>
      </c>
      <c r="O65" s="4"/>
    </row>
    <row r="66" spans="1:15">
      <c r="A66" s="4" t="s">
        <v>1153</v>
      </c>
      <c r="B66" s="4" t="s">
        <v>1133</v>
      </c>
      <c r="C66" s="4" t="s">
        <v>474</v>
      </c>
      <c r="D66" s="4" t="s">
        <v>596</v>
      </c>
      <c r="E66" s="4" t="s">
        <v>30</v>
      </c>
      <c r="F66" s="4">
        <v>1</v>
      </c>
      <c r="G66" s="81">
        <v>41085</v>
      </c>
      <c r="H66" s="82">
        <v>88000</v>
      </c>
      <c r="I66" s="82">
        <v>88000</v>
      </c>
      <c r="J66" s="85">
        <v>0</v>
      </c>
      <c r="K66" s="4"/>
      <c r="L66" s="4" t="s">
        <v>597</v>
      </c>
      <c r="M66" s="4" t="s">
        <v>1132</v>
      </c>
      <c r="N66" s="4" t="s">
        <v>1114</v>
      </c>
      <c r="O66" s="4"/>
    </row>
    <row r="67" spans="1:15">
      <c r="A67" s="4" t="s">
        <v>346</v>
      </c>
      <c r="B67" s="4" t="s">
        <v>1133</v>
      </c>
      <c r="C67" s="4" t="s">
        <v>474</v>
      </c>
      <c r="D67" s="4" t="s">
        <v>599</v>
      </c>
      <c r="E67" s="4" t="s">
        <v>30</v>
      </c>
      <c r="F67" s="4">
        <v>1</v>
      </c>
      <c r="G67" s="81">
        <v>41260</v>
      </c>
      <c r="H67" s="82">
        <v>2500</v>
      </c>
      <c r="I67" s="82">
        <v>2500</v>
      </c>
      <c r="J67" s="85">
        <v>0</v>
      </c>
      <c r="K67" s="4"/>
      <c r="L67" s="4" t="s">
        <v>600</v>
      </c>
      <c r="M67" s="4" t="s">
        <v>1132</v>
      </c>
      <c r="N67" s="4" t="s">
        <v>1114</v>
      </c>
      <c r="O67" s="4"/>
    </row>
    <row r="68" spans="1:15">
      <c r="A68" s="4" t="s">
        <v>184</v>
      </c>
      <c r="B68" s="4" t="s">
        <v>1133</v>
      </c>
      <c r="C68" s="4" t="s">
        <v>474</v>
      </c>
      <c r="D68" s="4"/>
      <c r="E68" s="4" t="s">
        <v>30</v>
      </c>
      <c r="F68" s="4">
        <v>1</v>
      </c>
      <c r="G68" s="81">
        <v>41639</v>
      </c>
      <c r="H68" s="82">
        <v>8300</v>
      </c>
      <c r="I68" s="82">
        <v>8300</v>
      </c>
      <c r="J68" s="85">
        <v>0</v>
      </c>
      <c r="K68" s="4"/>
      <c r="L68" s="4" t="s">
        <v>601</v>
      </c>
      <c r="M68" s="4" t="s">
        <v>1132</v>
      </c>
      <c r="N68" s="4" t="s">
        <v>1114</v>
      </c>
      <c r="O68" s="4"/>
    </row>
    <row r="69" spans="1:15">
      <c r="A69" s="4" t="s">
        <v>171</v>
      </c>
      <c r="B69" s="4" t="s">
        <v>1133</v>
      </c>
      <c r="C69" s="4" t="s">
        <v>474</v>
      </c>
      <c r="D69" s="4"/>
      <c r="E69" s="4" t="s">
        <v>30</v>
      </c>
      <c r="F69" s="4">
        <v>1</v>
      </c>
      <c r="G69" s="81">
        <v>41639</v>
      </c>
      <c r="H69" s="82">
        <v>8900</v>
      </c>
      <c r="I69" s="82">
        <v>8900</v>
      </c>
      <c r="J69" s="85">
        <v>0</v>
      </c>
      <c r="K69" s="4"/>
      <c r="L69" s="4" t="s">
        <v>602</v>
      </c>
      <c r="M69" s="4" t="s">
        <v>1132</v>
      </c>
      <c r="N69" s="4" t="s">
        <v>1114</v>
      </c>
      <c r="O69" s="4"/>
    </row>
    <row r="70" spans="1:15">
      <c r="A70" s="4" t="s">
        <v>178</v>
      </c>
      <c r="B70" s="4" t="s">
        <v>1133</v>
      </c>
      <c r="C70" s="4" t="s">
        <v>474</v>
      </c>
      <c r="D70" s="4"/>
      <c r="E70" s="4" t="s">
        <v>30</v>
      </c>
      <c r="F70" s="4">
        <v>1</v>
      </c>
      <c r="G70" s="81">
        <v>41639</v>
      </c>
      <c r="H70" s="82">
        <v>2175</v>
      </c>
      <c r="I70" s="82">
        <v>2175</v>
      </c>
      <c r="J70" s="85">
        <v>0</v>
      </c>
      <c r="K70" s="4"/>
      <c r="L70" s="4" t="s">
        <v>603</v>
      </c>
      <c r="M70" s="4" t="s">
        <v>1132</v>
      </c>
      <c r="N70" s="4" t="s">
        <v>1114</v>
      </c>
      <c r="O70" s="4"/>
    </row>
    <row r="71" spans="1:15">
      <c r="A71" s="4" t="s">
        <v>178</v>
      </c>
      <c r="B71" s="4" t="s">
        <v>1133</v>
      </c>
      <c r="C71" s="4" t="s">
        <v>474</v>
      </c>
      <c r="D71" s="4"/>
      <c r="E71" s="4" t="s">
        <v>30</v>
      </c>
      <c r="F71" s="4">
        <v>1</v>
      </c>
      <c r="G71" s="81">
        <v>41639</v>
      </c>
      <c r="H71" s="82">
        <v>2175</v>
      </c>
      <c r="I71" s="82">
        <v>2175</v>
      </c>
      <c r="J71" s="85">
        <v>0</v>
      </c>
      <c r="K71" s="4"/>
      <c r="L71" s="4" t="s">
        <v>604</v>
      </c>
      <c r="M71" s="4" t="s">
        <v>1132</v>
      </c>
      <c r="N71" s="4" t="s">
        <v>1114</v>
      </c>
      <c r="O71" s="4"/>
    </row>
    <row r="72" spans="1:15">
      <c r="A72" s="4" t="s">
        <v>178</v>
      </c>
      <c r="B72" s="4" t="s">
        <v>1133</v>
      </c>
      <c r="C72" s="4" t="s">
        <v>474</v>
      </c>
      <c r="D72" s="4"/>
      <c r="E72" s="4" t="s">
        <v>30</v>
      </c>
      <c r="F72" s="4">
        <v>1</v>
      </c>
      <c r="G72" s="81">
        <v>41639</v>
      </c>
      <c r="H72" s="82">
        <v>2460</v>
      </c>
      <c r="I72" s="82">
        <v>2460</v>
      </c>
      <c r="J72" s="85">
        <v>0</v>
      </c>
      <c r="K72" s="4"/>
      <c r="L72" s="4" t="s">
        <v>605</v>
      </c>
      <c r="M72" s="4" t="s">
        <v>1132</v>
      </c>
      <c r="N72" s="4" t="s">
        <v>1114</v>
      </c>
      <c r="O72" s="4"/>
    </row>
    <row r="73" spans="1:15">
      <c r="A73" s="4" t="s">
        <v>1156</v>
      </c>
      <c r="B73" s="4" t="s">
        <v>1133</v>
      </c>
      <c r="C73" s="4" t="s">
        <v>474</v>
      </c>
      <c r="D73" s="4" t="s">
        <v>607</v>
      </c>
      <c r="E73" s="4" t="s">
        <v>30</v>
      </c>
      <c r="F73" s="4">
        <v>1</v>
      </c>
      <c r="G73" s="81">
        <v>42005</v>
      </c>
      <c r="H73" s="82">
        <v>4380</v>
      </c>
      <c r="I73" s="82">
        <v>4380</v>
      </c>
      <c r="J73" s="85">
        <v>0</v>
      </c>
      <c r="K73" s="4"/>
      <c r="L73" s="4" t="s">
        <v>608</v>
      </c>
      <c r="M73" s="4" t="s">
        <v>1132</v>
      </c>
      <c r="N73" s="4" t="s">
        <v>1114</v>
      </c>
      <c r="O73" s="4"/>
    </row>
    <row r="74" spans="1:15">
      <c r="A74" s="4" t="s">
        <v>1157</v>
      </c>
      <c r="B74" s="4" t="s">
        <v>1133</v>
      </c>
      <c r="C74" s="4" t="s">
        <v>474</v>
      </c>
      <c r="D74" s="4"/>
      <c r="E74" s="4" t="s">
        <v>30</v>
      </c>
      <c r="F74" s="4">
        <v>1</v>
      </c>
      <c r="G74" s="81">
        <v>42005</v>
      </c>
      <c r="H74" s="82">
        <v>16500</v>
      </c>
      <c r="I74" s="82">
        <v>16500</v>
      </c>
      <c r="J74" s="85">
        <v>0</v>
      </c>
      <c r="K74" s="4"/>
      <c r="L74" s="4" t="s">
        <v>610</v>
      </c>
      <c r="M74" s="4" t="s">
        <v>1132</v>
      </c>
      <c r="N74" s="4" t="s">
        <v>1114</v>
      </c>
      <c r="O74" s="4"/>
    </row>
    <row r="75" spans="1:15">
      <c r="A75" s="4" t="s">
        <v>184</v>
      </c>
      <c r="B75" s="4" t="s">
        <v>1133</v>
      </c>
      <c r="C75" s="4" t="s">
        <v>474</v>
      </c>
      <c r="D75" s="4"/>
      <c r="E75" s="4" t="s">
        <v>30</v>
      </c>
      <c r="F75" s="4">
        <v>1</v>
      </c>
      <c r="G75" s="81">
        <v>42005</v>
      </c>
      <c r="H75" s="82">
        <v>6800</v>
      </c>
      <c r="I75" s="82">
        <v>6800</v>
      </c>
      <c r="J75" s="85">
        <v>0</v>
      </c>
      <c r="K75" s="4"/>
      <c r="L75" s="4" t="s">
        <v>611</v>
      </c>
      <c r="M75" s="4" t="s">
        <v>1132</v>
      </c>
      <c r="N75" s="4" t="s">
        <v>1114</v>
      </c>
      <c r="O75" s="4"/>
    </row>
    <row r="76" spans="1:15">
      <c r="A76" s="4" t="s">
        <v>1158</v>
      </c>
      <c r="B76" s="4" t="s">
        <v>1133</v>
      </c>
      <c r="C76" s="4" t="s">
        <v>474</v>
      </c>
      <c r="D76" s="4"/>
      <c r="E76" s="4" t="s">
        <v>30</v>
      </c>
      <c r="F76" s="4">
        <v>1</v>
      </c>
      <c r="G76" s="81">
        <v>42005</v>
      </c>
      <c r="H76" s="82">
        <v>40240</v>
      </c>
      <c r="I76" s="82">
        <v>40240</v>
      </c>
      <c r="J76" s="85">
        <v>0</v>
      </c>
      <c r="K76" s="4"/>
      <c r="L76" s="4" t="s">
        <v>613</v>
      </c>
      <c r="M76" s="4" t="s">
        <v>1132</v>
      </c>
      <c r="N76" s="4" t="s">
        <v>1114</v>
      </c>
      <c r="O76" s="4"/>
    </row>
    <row r="77" spans="1:15">
      <c r="A77" s="4" t="s">
        <v>1159</v>
      </c>
      <c r="B77" s="4" t="s">
        <v>1133</v>
      </c>
      <c r="C77" s="4" t="s">
        <v>474</v>
      </c>
      <c r="D77" s="4" t="s">
        <v>615</v>
      </c>
      <c r="E77" s="4" t="s">
        <v>30</v>
      </c>
      <c r="F77" s="4">
        <v>1</v>
      </c>
      <c r="G77" s="81">
        <v>42005</v>
      </c>
      <c r="H77" s="82">
        <v>3640</v>
      </c>
      <c r="I77" s="82">
        <v>3640</v>
      </c>
      <c r="J77" s="85">
        <v>0</v>
      </c>
      <c r="K77" s="4"/>
      <c r="L77" s="4" t="s">
        <v>616</v>
      </c>
      <c r="M77" s="4" t="s">
        <v>1132</v>
      </c>
      <c r="N77" s="4" t="s">
        <v>1114</v>
      </c>
      <c r="O77" s="4"/>
    </row>
    <row r="78" spans="1:15">
      <c r="A78" s="4" t="s">
        <v>1160</v>
      </c>
      <c r="B78" s="4" t="s">
        <v>1133</v>
      </c>
      <c r="C78" s="4" t="s">
        <v>474</v>
      </c>
      <c r="D78" s="4" t="s">
        <v>618</v>
      </c>
      <c r="E78" s="4" t="s">
        <v>30</v>
      </c>
      <c r="F78" s="4">
        <v>1</v>
      </c>
      <c r="G78" s="81">
        <v>42005</v>
      </c>
      <c r="H78" s="82">
        <v>94000</v>
      </c>
      <c r="I78" s="82">
        <v>94000</v>
      </c>
      <c r="J78" s="85">
        <v>0</v>
      </c>
      <c r="K78" s="4"/>
      <c r="L78" s="4" t="s">
        <v>619</v>
      </c>
      <c r="M78" s="4" t="s">
        <v>1132</v>
      </c>
      <c r="N78" s="4" t="s">
        <v>1114</v>
      </c>
      <c r="O78" s="4"/>
    </row>
    <row r="79" spans="1:15">
      <c r="A79" s="4" t="s">
        <v>1161</v>
      </c>
      <c r="B79" s="4" t="s">
        <v>1133</v>
      </c>
      <c r="C79" s="4" t="s">
        <v>474</v>
      </c>
      <c r="D79" s="4"/>
      <c r="E79" s="4" t="s">
        <v>30</v>
      </c>
      <c r="F79" s="4">
        <v>1</v>
      </c>
      <c r="G79" s="81">
        <v>42005</v>
      </c>
      <c r="H79" s="82">
        <v>9800</v>
      </c>
      <c r="I79" s="82">
        <v>9800</v>
      </c>
      <c r="J79" s="85">
        <v>0</v>
      </c>
      <c r="K79" s="4"/>
      <c r="L79" s="4" t="s">
        <v>621</v>
      </c>
      <c r="M79" s="4" t="s">
        <v>1132</v>
      </c>
      <c r="N79" s="4" t="s">
        <v>1114</v>
      </c>
      <c r="O79" s="4"/>
    </row>
    <row r="80" spans="1:15">
      <c r="A80" s="4" t="s">
        <v>1157</v>
      </c>
      <c r="B80" s="4" t="s">
        <v>1133</v>
      </c>
      <c r="C80" s="4" t="s">
        <v>474</v>
      </c>
      <c r="D80" s="4"/>
      <c r="E80" s="4" t="s">
        <v>30</v>
      </c>
      <c r="F80" s="4">
        <v>1</v>
      </c>
      <c r="G80" s="81">
        <v>42005</v>
      </c>
      <c r="H80" s="82">
        <v>13500</v>
      </c>
      <c r="I80" s="82">
        <v>13500</v>
      </c>
      <c r="J80" s="85">
        <v>0</v>
      </c>
      <c r="K80" s="4"/>
      <c r="L80" s="4" t="s">
        <v>622</v>
      </c>
      <c r="M80" s="4" t="s">
        <v>1132</v>
      </c>
      <c r="N80" s="4" t="s">
        <v>1114</v>
      </c>
      <c r="O80" s="4"/>
    </row>
    <row r="81" spans="1:15">
      <c r="A81" s="4" t="s">
        <v>1160</v>
      </c>
      <c r="B81" s="4" t="s">
        <v>1133</v>
      </c>
      <c r="C81" s="4" t="s">
        <v>474</v>
      </c>
      <c r="D81" s="4" t="s">
        <v>623</v>
      </c>
      <c r="E81" s="4" t="s">
        <v>35</v>
      </c>
      <c r="F81" s="4">
        <v>1</v>
      </c>
      <c r="G81" s="81">
        <v>42005</v>
      </c>
      <c r="H81" s="82">
        <v>87800</v>
      </c>
      <c r="I81" s="82">
        <v>87800</v>
      </c>
      <c r="J81" s="85">
        <v>0</v>
      </c>
      <c r="K81" s="4"/>
      <c r="L81" s="4" t="s">
        <v>624</v>
      </c>
      <c r="M81" s="4" t="s">
        <v>1132</v>
      </c>
      <c r="N81" s="4" t="s">
        <v>1114</v>
      </c>
      <c r="O81" s="4"/>
    </row>
    <row r="82" spans="1:15">
      <c r="A82" s="4" t="s">
        <v>184</v>
      </c>
      <c r="B82" s="4" t="s">
        <v>1133</v>
      </c>
      <c r="C82" s="4" t="s">
        <v>474</v>
      </c>
      <c r="D82" s="4"/>
      <c r="E82" s="4" t="s">
        <v>30</v>
      </c>
      <c r="F82" s="4">
        <v>1</v>
      </c>
      <c r="G82" s="81">
        <v>42005</v>
      </c>
      <c r="H82" s="82">
        <v>12199</v>
      </c>
      <c r="I82" s="82">
        <v>12199</v>
      </c>
      <c r="J82" s="85">
        <v>0</v>
      </c>
      <c r="K82" s="4"/>
      <c r="L82" s="4" t="s">
        <v>625</v>
      </c>
      <c r="M82" s="4" t="s">
        <v>1132</v>
      </c>
      <c r="N82" s="4" t="s">
        <v>1114</v>
      </c>
      <c r="O82" s="4"/>
    </row>
    <row r="83" spans="1:15">
      <c r="A83" s="4" t="s">
        <v>1162</v>
      </c>
      <c r="B83" s="4" t="s">
        <v>1133</v>
      </c>
      <c r="C83" s="4" t="s">
        <v>474</v>
      </c>
      <c r="D83" s="4" t="s">
        <v>627</v>
      </c>
      <c r="E83" s="4" t="s">
        <v>30</v>
      </c>
      <c r="F83" s="4">
        <v>1</v>
      </c>
      <c r="G83" s="81">
        <v>42005</v>
      </c>
      <c r="H83" s="82">
        <v>108000</v>
      </c>
      <c r="I83" s="82">
        <v>108000</v>
      </c>
      <c r="J83" s="85">
        <v>0</v>
      </c>
      <c r="K83" s="4"/>
      <c r="L83" s="4" t="s">
        <v>628</v>
      </c>
      <c r="M83" s="4" t="s">
        <v>1132</v>
      </c>
      <c r="N83" s="4" t="s">
        <v>1114</v>
      </c>
      <c r="O83" s="4"/>
    </row>
    <row r="84" spans="1:15">
      <c r="A84" s="4" t="s">
        <v>1163</v>
      </c>
      <c r="B84" s="4" t="s">
        <v>1133</v>
      </c>
      <c r="C84" s="4" t="s">
        <v>474</v>
      </c>
      <c r="D84" s="4" t="s">
        <v>630</v>
      </c>
      <c r="E84" s="4" t="s">
        <v>30</v>
      </c>
      <c r="F84" s="4">
        <v>1</v>
      </c>
      <c r="G84" s="81">
        <v>42005</v>
      </c>
      <c r="H84" s="82">
        <v>81000</v>
      </c>
      <c r="I84" s="82">
        <v>81000</v>
      </c>
      <c r="J84" s="85">
        <v>0</v>
      </c>
      <c r="K84" s="4"/>
      <c r="L84" s="4" t="s">
        <v>631</v>
      </c>
      <c r="M84" s="4" t="s">
        <v>1132</v>
      </c>
      <c r="N84" s="4" t="s">
        <v>1114</v>
      </c>
      <c r="O84" s="4"/>
    </row>
    <row r="85" spans="1:15">
      <c r="A85" s="4" t="s">
        <v>184</v>
      </c>
      <c r="B85" s="4" t="s">
        <v>1133</v>
      </c>
      <c r="C85" s="4" t="s">
        <v>474</v>
      </c>
      <c r="D85" s="4"/>
      <c r="E85" s="4" t="s">
        <v>30</v>
      </c>
      <c r="F85" s="4">
        <v>1</v>
      </c>
      <c r="G85" s="81">
        <v>42005</v>
      </c>
      <c r="H85" s="82">
        <v>5200</v>
      </c>
      <c r="I85" s="82">
        <v>5200</v>
      </c>
      <c r="J85" s="85">
        <v>0</v>
      </c>
      <c r="K85" s="4"/>
      <c r="L85" s="4" t="s">
        <v>632</v>
      </c>
      <c r="M85" s="4" t="s">
        <v>1132</v>
      </c>
      <c r="N85" s="4" t="s">
        <v>1114</v>
      </c>
      <c r="O85" s="4"/>
    </row>
    <row r="86" spans="1:15">
      <c r="A86" s="4" t="s">
        <v>1161</v>
      </c>
      <c r="B86" s="4" t="s">
        <v>1133</v>
      </c>
      <c r="C86" s="4" t="s">
        <v>474</v>
      </c>
      <c r="D86" s="4" t="s">
        <v>633</v>
      </c>
      <c r="E86" s="4" t="s">
        <v>30</v>
      </c>
      <c r="F86" s="4">
        <v>1</v>
      </c>
      <c r="G86" s="81">
        <v>42005</v>
      </c>
      <c r="H86" s="82">
        <v>33000</v>
      </c>
      <c r="I86" s="82">
        <v>33000</v>
      </c>
      <c r="J86" s="85">
        <v>0</v>
      </c>
      <c r="K86" s="4"/>
      <c r="L86" s="4" t="s">
        <v>634</v>
      </c>
      <c r="M86" s="4" t="s">
        <v>1132</v>
      </c>
      <c r="N86" s="4" t="s">
        <v>1114</v>
      </c>
      <c r="O86" s="4"/>
    </row>
    <row r="87" spans="1:15">
      <c r="A87" s="4" t="s">
        <v>184</v>
      </c>
      <c r="B87" s="4" t="s">
        <v>1133</v>
      </c>
      <c r="C87" s="4" t="s">
        <v>474</v>
      </c>
      <c r="D87" s="4"/>
      <c r="E87" s="4" t="s">
        <v>30</v>
      </c>
      <c r="F87" s="4">
        <v>1</v>
      </c>
      <c r="G87" s="81">
        <v>42005</v>
      </c>
      <c r="H87" s="82">
        <v>6800</v>
      </c>
      <c r="I87" s="82">
        <v>6800</v>
      </c>
      <c r="J87" s="85">
        <v>0</v>
      </c>
      <c r="K87" s="4"/>
      <c r="L87" s="4" t="s">
        <v>635</v>
      </c>
      <c r="M87" s="4" t="s">
        <v>1132</v>
      </c>
      <c r="N87" s="4" t="s">
        <v>1114</v>
      </c>
      <c r="O87" s="4"/>
    </row>
    <row r="88" spans="1:15">
      <c r="A88" s="4" t="s">
        <v>423</v>
      </c>
      <c r="B88" s="4" t="s">
        <v>1133</v>
      </c>
      <c r="C88" s="4" t="s">
        <v>474</v>
      </c>
      <c r="D88" s="4"/>
      <c r="E88" s="4" t="s">
        <v>30</v>
      </c>
      <c r="F88" s="4">
        <v>1</v>
      </c>
      <c r="G88" s="81">
        <v>42005</v>
      </c>
      <c r="H88" s="82">
        <v>1200</v>
      </c>
      <c r="I88" s="82">
        <v>1200</v>
      </c>
      <c r="J88" s="85">
        <v>0</v>
      </c>
      <c r="K88" s="4"/>
      <c r="L88" s="4" t="s">
        <v>637</v>
      </c>
      <c r="M88" s="4" t="s">
        <v>1132</v>
      </c>
      <c r="N88" s="4" t="s">
        <v>1114</v>
      </c>
      <c r="O88" s="4"/>
    </row>
    <row r="89" spans="1:15">
      <c r="A89" s="4" t="s">
        <v>1164</v>
      </c>
      <c r="B89" s="4" t="s">
        <v>1165</v>
      </c>
      <c r="C89" s="4" t="s">
        <v>474</v>
      </c>
      <c r="D89" s="4"/>
      <c r="E89" s="4" t="s">
        <v>35</v>
      </c>
      <c r="F89" s="4">
        <v>1</v>
      </c>
      <c r="G89" s="81">
        <v>42005</v>
      </c>
      <c r="H89" s="82">
        <v>8500</v>
      </c>
      <c r="I89" s="82">
        <v>8500</v>
      </c>
      <c r="J89" s="85">
        <v>0</v>
      </c>
      <c r="K89" s="4"/>
      <c r="L89" s="4" t="s">
        <v>639</v>
      </c>
      <c r="M89" s="4" t="s">
        <v>1132</v>
      </c>
      <c r="N89" s="4" t="s">
        <v>1114</v>
      </c>
      <c r="O89" s="4"/>
    </row>
    <row r="90" spans="1:15">
      <c r="A90" s="4" t="s">
        <v>1157</v>
      </c>
      <c r="B90" s="4" t="s">
        <v>1133</v>
      </c>
      <c r="C90" s="4" t="s">
        <v>474</v>
      </c>
      <c r="D90" s="4"/>
      <c r="E90" s="4" t="s">
        <v>30</v>
      </c>
      <c r="F90" s="4">
        <v>1</v>
      </c>
      <c r="G90" s="81">
        <v>42005</v>
      </c>
      <c r="H90" s="82">
        <v>6500</v>
      </c>
      <c r="I90" s="82">
        <v>6500</v>
      </c>
      <c r="J90" s="85">
        <v>0</v>
      </c>
      <c r="K90" s="4"/>
      <c r="L90" s="4" t="s">
        <v>640</v>
      </c>
      <c r="M90" s="4" t="s">
        <v>1132</v>
      </c>
      <c r="N90" s="4" t="s">
        <v>1114</v>
      </c>
      <c r="O90" s="4"/>
    </row>
    <row r="91" spans="1:15">
      <c r="A91" s="4" t="s">
        <v>184</v>
      </c>
      <c r="B91" s="4" t="s">
        <v>1133</v>
      </c>
      <c r="C91" s="4" t="s">
        <v>474</v>
      </c>
      <c r="D91" s="4"/>
      <c r="E91" s="4" t="s">
        <v>30</v>
      </c>
      <c r="F91" s="4">
        <v>1</v>
      </c>
      <c r="G91" s="81">
        <v>42005</v>
      </c>
      <c r="H91" s="82">
        <v>3500</v>
      </c>
      <c r="I91" s="82">
        <v>3500</v>
      </c>
      <c r="J91" s="85">
        <v>0</v>
      </c>
      <c r="K91" s="4"/>
      <c r="L91" s="4" t="s">
        <v>641</v>
      </c>
      <c r="M91" s="4" t="s">
        <v>1132</v>
      </c>
      <c r="N91" s="4" t="s">
        <v>1114</v>
      </c>
      <c r="O91" s="4"/>
    </row>
    <row r="92" spans="1:15">
      <c r="A92" s="4" t="s">
        <v>1166</v>
      </c>
      <c r="B92" s="4" t="s">
        <v>1133</v>
      </c>
      <c r="C92" s="4" t="s">
        <v>474</v>
      </c>
      <c r="D92" s="4"/>
      <c r="E92" s="4" t="s">
        <v>30</v>
      </c>
      <c r="F92" s="4">
        <v>1</v>
      </c>
      <c r="G92" s="81">
        <v>42005</v>
      </c>
      <c r="H92" s="82">
        <v>4500</v>
      </c>
      <c r="I92" s="82">
        <v>4500</v>
      </c>
      <c r="J92" s="85">
        <v>0</v>
      </c>
      <c r="K92" s="4"/>
      <c r="L92" s="4" t="s">
        <v>643</v>
      </c>
      <c r="M92" s="4" t="s">
        <v>1132</v>
      </c>
      <c r="N92" s="4" t="s">
        <v>1114</v>
      </c>
      <c r="O92" s="4"/>
    </row>
    <row r="93" spans="1:15">
      <c r="A93" s="4" t="s">
        <v>1167</v>
      </c>
      <c r="B93" s="4" t="s">
        <v>1133</v>
      </c>
      <c r="C93" s="4" t="s">
        <v>474</v>
      </c>
      <c r="D93" s="4" t="s">
        <v>607</v>
      </c>
      <c r="E93" s="4" t="s">
        <v>30</v>
      </c>
      <c r="F93" s="4">
        <v>1</v>
      </c>
      <c r="G93" s="81">
        <v>42005</v>
      </c>
      <c r="H93" s="82">
        <v>4380</v>
      </c>
      <c r="I93" s="82">
        <v>4380</v>
      </c>
      <c r="J93" s="85">
        <v>0</v>
      </c>
      <c r="K93" s="4"/>
      <c r="L93" s="4" t="s">
        <v>645</v>
      </c>
      <c r="M93" s="4" t="s">
        <v>1132</v>
      </c>
      <c r="N93" s="4" t="s">
        <v>1114</v>
      </c>
      <c r="O93" s="4"/>
    </row>
    <row r="94" spans="1:15">
      <c r="A94" s="4" t="s">
        <v>1168</v>
      </c>
      <c r="B94" s="4" t="s">
        <v>1133</v>
      </c>
      <c r="C94" s="4" t="s">
        <v>474</v>
      </c>
      <c r="D94" s="4"/>
      <c r="E94" s="4" t="s">
        <v>30</v>
      </c>
      <c r="F94" s="4">
        <v>1</v>
      </c>
      <c r="G94" s="81">
        <v>42005</v>
      </c>
      <c r="H94" s="82">
        <v>1350</v>
      </c>
      <c r="I94" s="82">
        <v>1350</v>
      </c>
      <c r="J94" s="85">
        <v>0</v>
      </c>
      <c r="K94" s="4"/>
      <c r="L94" s="4" t="s">
        <v>647</v>
      </c>
      <c r="M94" s="4" t="s">
        <v>1132</v>
      </c>
      <c r="N94" s="4" t="s">
        <v>1114</v>
      </c>
      <c r="O94" s="4"/>
    </row>
    <row r="95" spans="1:15">
      <c r="A95" s="4" t="s">
        <v>1169</v>
      </c>
      <c r="B95" s="4" t="s">
        <v>1133</v>
      </c>
      <c r="C95" s="4" t="s">
        <v>474</v>
      </c>
      <c r="D95" s="4" t="s">
        <v>649</v>
      </c>
      <c r="E95" s="4" t="s">
        <v>30</v>
      </c>
      <c r="F95" s="4">
        <v>1</v>
      </c>
      <c r="G95" s="81">
        <v>42005</v>
      </c>
      <c r="H95" s="82">
        <v>7000</v>
      </c>
      <c r="I95" s="82">
        <v>7000</v>
      </c>
      <c r="J95" s="85">
        <v>0</v>
      </c>
      <c r="K95" s="4"/>
      <c r="L95" s="4" t="s">
        <v>650</v>
      </c>
      <c r="M95" s="4" t="s">
        <v>1132</v>
      </c>
      <c r="N95" s="4" t="s">
        <v>1114</v>
      </c>
      <c r="O95" s="4"/>
    </row>
    <row r="96" spans="1:15">
      <c r="A96" s="4" t="s">
        <v>1170</v>
      </c>
      <c r="B96" s="4" t="s">
        <v>1133</v>
      </c>
      <c r="C96" s="4" t="s">
        <v>474</v>
      </c>
      <c r="D96" s="4" t="s">
        <v>1171</v>
      </c>
      <c r="E96" s="4" t="s">
        <v>30</v>
      </c>
      <c r="F96" s="4">
        <v>1</v>
      </c>
      <c r="G96" s="81">
        <v>42005</v>
      </c>
      <c r="H96" s="82">
        <v>95000</v>
      </c>
      <c r="I96" s="82">
        <v>95000</v>
      </c>
      <c r="J96" s="85">
        <v>0</v>
      </c>
      <c r="K96" s="4"/>
      <c r="L96" s="4" t="s">
        <v>653</v>
      </c>
      <c r="M96" s="4" t="s">
        <v>1132</v>
      </c>
      <c r="N96" s="4" t="s">
        <v>1114</v>
      </c>
      <c r="O96" s="4"/>
    </row>
    <row r="97" spans="1:15">
      <c r="A97" s="4" t="s">
        <v>1172</v>
      </c>
      <c r="B97" s="4" t="s">
        <v>1133</v>
      </c>
      <c r="C97" s="4" t="s">
        <v>474</v>
      </c>
      <c r="D97" s="4" t="s">
        <v>655</v>
      </c>
      <c r="E97" s="4" t="s">
        <v>30</v>
      </c>
      <c r="F97" s="4">
        <v>1</v>
      </c>
      <c r="G97" s="81">
        <v>42005</v>
      </c>
      <c r="H97" s="82">
        <v>3560</v>
      </c>
      <c r="I97" s="82">
        <v>3560</v>
      </c>
      <c r="J97" s="85">
        <v>0</v>
      </c>
      <c r="K97" s="4"/>
      <c r="L97" s="4" t="s">
        <v>656</v>
      </c>
      <c r="M97" s="4" t="s">
        <v>1132</v>
      </c>
      <c r="N97" s="4" t="s">
        <v>1114</v>
      </c>
      <c r="O97" s="4"/>
    </row>
    <row r="98" spans="1:15">
      <c r="A98" s="4" t="s">
        <v>1160</v>
      </c>
      <c r="B98" s="4" t="s">
        <v>1133</v>
      </c>
      <c r="C98" s="4" t="s">
        <v>474</v>
      </c>
      <c r="D98" s="4" t="s">
        <v>1173</v>
      </c>
      <c r="E98" s="4" t="s">
        <v>35</v>
      </c>
      <c r="F98" s="4">
        <v>1</v>
      </c>
      <c r="G98" s="81">
        <v>42005</v>
      </c>
      <c r="H98" s="82">
        <v>92000</v>
      </c>
      <c r="I98" s="82">
        <v>92000</v>
      </c>
      <c r="J98" s="85">
        <v>0</v>
      </c>
      <c r="K98" s="4"/>
      <c r="L98" s="4" t="s">
        <v>658</v>
      </c>
      <c r="M98" s="4" t="s">
        <v>1132</v>
      </c>
      <c r="N98" s="4" t="s">
        <v>1114</v>
      </c>
      <c r="O98" s="4"/>
    </row>
    <row r="99" spans="1:15">
      <c r="A99" s="4" t="s">
        <v>1174</v>
      </c>
      <c r="B99" s="4" t="s">
        <v>1165</v>
      </c>
      <c r="C99" s="4" t="s">
        <v>474</v>
      </c>
      <c r="D99" s="4"/>
      <c r="E99" s="4" t="s">
        <v>35</v>
      </c>
      <c r="F99" s="4">
        <v>1</v>
      </c>
      <c r="G99" s="81">
        <v>42005</v>
      </c>
      <c r="H99" s="82">
        <v>2300</v>
      </c>
      <c r="I99" s="82">
        <v>2300</v>
      </c>
      <c r="J99" s="85">
        <v>0</v>
      </c>
      <c r="K99" s="4"/>
      <c r="L99" s="4" t="s">
        <v>660</v>
      </c>
      <c r="M99" s="4" t="s">
        <v>1132</v>
      </c>
      <c r="N99" s="4" t="s">
        <v>1114</v>
      </c>
      <c r="O99" s="4"/>
    </row>
    <row r="100" spans="1:15">
      <c r="A100" s="4" t="s">
        <v>1161</v>
      </c>
      <c r="B100" s="4" t="s">
        <v>1133</v>
      </c>
      <c r="C100" s="4" t="s">
        <v>474</v>
      </c>
      <c r="D100" s="4" t="s">
        <v>661</v>
      </c>
      <c r="E100" s="4" t="s">
        <v>30</v>
      </c>
      <c r="F100" s="4">
        <v>1</v>
      </c>
      <c r="G100" s="81">
        <v>42005</v>
      </c>
      <c r="H100" s="82">
        <v>12000</v>
      </c>
      <c r="I100" s="82">
        <v>12000</v>
      </c>
      <c r="J100" s="85">
        <v>0</v>
      </c>
      <c r="K100" s="4"/>
      <c r="L100" s="4" t="s">
        <v>662</v>
      </c>
      <c r="M100" s="4" t="s">
        <v>1132</v>
      </c>
      <c r="N100" s="4" t="s">
        <v>1114</v>
      </c>
      <c r="O100" s="4"/>
    </row>
    <row r="101" spans="1:15">
      <c r="A101" s="4" t="s">
        <v>1175</v>
      </c>
      <c r="B101" s="4" t="s">
        <v>1133</v>
      </c>
      <c r="C101" s="4" t="s">
        <v>474</v>
      </c>
      <c r="D101" s="4" t="s">
        <v>664</v>
      </c>
      <c r="E101" s="4" t="s">
        <v>30</v>
      </c>
      <c r="F101" s="4">
        <v>1</v>
      </c>
      <c r="G101" s="81">
        <v>42005</v>
      </c>
      <c r="H101" s="82">
        <v>81000</v>
      </c>
      <c r="I101" s="82">
        <v>81000</v>
      </c>
      <c r="J101" s="85">
        <v>0</v>
      </c>
      <c r="K101" s="4"/>
      <c r="L101" s="4" t="s">
        <v>665</v>
      </c>
      <c r="M101" s="4" t="s">
        <v>1132</v>
      </c>
      <c r="N101" s="4" t="s">
        <v>1114</v>
      </c>
      <c r="O101" s="4"/>
    </row>
    <row r="102" spans="1:15">
      <c r="A102" s="4" t="s">
        <v>1166</v>
      </c>
      <c r="B102" s="4" t="s">
        <v>1133</v>
      </c>
      <c r="C102" s="4" t="s">
        <v>474</v>
      </c>
      <c r="D102" s="4"/>
      <c r="E102" s="4" t="s">
        <v>30</v>
      </c>
      <c r="F102" s="4">
        <v>1</v>
      </c>
      <c r="G102" s="81">
        <v>42005</v>
      </c>
      <c r="H102" s="82">
        <v>3494</v>
      </c>
      <c r="I102" s="82">
        <v>3494</v>
      </c>
      <c r="J102" s="85">
        <v>0</v>
      </c>
      <c r="K102" s="4"/>
      <c r="L102" s="4" t="s">
        <v>666</v>
      </c>
      <c r="M102" s="4" t="s">
        <v>1132</v>
      </c>
      <c r="N102" s="4" t="s">
        <v>1114</v>
      </c>
      <c r="O102" s="4"/>
    </row>
    <row r="103" spans="1:15">
      <c r="A103" s="4" t="s">
        <v>1161</v>
      </c>
      <c r="B103" s="4" t="s">
        <v>1133</v>
      </c>
      <c r="C103" s="4" t="s">
        <v>474</v>
      </c>
      <c r="D103" s="4" t="s">
        <v>633</v>
      </c>
      <c r="E103" s="4" t="s">
        <v>30</v>
      </c>
      <c r="F103" s="4">
        <v>1</v>
      </c>
      <c r="G103" s="81">
        <v>42005</v>
      </c>
      <c r="H103" s="82">
        <v>33000</v>
      </c>
      <c r="I103" s="82">
        <v>33000</v>
      </c>
      <c r="J103" s="85">
        <v>0</v>
      </c>
      <c r="K103" s="4"/>
      <c r="L103" s="4" t="s">
        <v>667</v>
      </c>
      <c r="M103" s="4" t="s">
        <v>1132</v>
      </c>
      <c r="N103" s="4" t="s">
        <v>1114</v>
      </c>
      <c r="O103" s="4"/>
    </row>
    <row r="104" spans="1:15">
      <c r="A104" s="4" t="s">
        <v>184</v>
      </c>
      <c r="B104" s="4" t="s">
        <v>1133</v>
      </c>
      <c r="C104" s="4" t="s">
        <v>474</v>
      </c>
      <c r="D104" s="4"/>
      <c r="E104" s="4" t="s">
        <v>30</v>
      </c>
      <c r="F104" s="4">
        <v>1</v>
      </c>
      <c r="G104" s="81">
        <v>42005</v>
      </c>
      <c r="H104" s="82">
        <v>33200</v>
      </c>
      <c r="I104" s="82">
        <v>33200</v>
      </c>
      <c r="J104" s="85">
        <v>0</v>
      </c>
      <c r="K104" s="4"/>
      <c r="L104" s="4" t="s">
        <v>668</v>
      </c>
      <c r="M104" s="4" t="s">
        <v>1132</v>
      </c>
      <c r="N104" s="4" t="s">
        <v>1114</v>
      </c>
      <c r="O104" s="4"/>
    </row>
    <row r="105" spans="1:15">
      <c r="A105" s="4" t="s">
        <v>1176</v>
      </c>
      <c r="B105" s="4" t="s">
        <v>1133</v>
      </c>
      <c r="C105" s="4" t="s">
        <v>474</v>
      </c>
      <c r="D105" s="4"/>
      <c r="E105" s="4" t="s">
        <v>30</v>
      </c>
      <c r="F105" s="4">
        <v>1</v>
      </c>
      <c r="G105" s="81">
        <v>42005</v>
      </c>
      <c r="H105" s="82">
        <v>3300</v>
      </c>
      <c r="I105" s="82">
        <v>3300</v>
      </c>
      <c r="J105" s="85">
        <v>0</v>
      </c>
      <c r="K105" s="4"/>
      <c r="L105" s="4" t="s">
        <v>670</v>
      </c>
      <c r="M105" s="4" t="s">
        <v>1132</v>
      </c>
      <c r="N105" s="4" t="s">
        <v>1114</v>
      </c>
      <c r="O105" s="4"/>
    </row>
    <row r="106" spans="1:15">
      <c r="A106" s="4" t="s">
        <v>1157</v>
      </c>
      <c r="B106" s="4" t="s">
        <v>1133</v>
      </c>
      <c r="C106" s="4" t="s">
        <v>474</v>
      </c>
      <c r="D106" s="4"/>
      <c r="E106" s="4" t="s">
        <v>30</v>
      </c>
      <c r="F106" s="4">
        <v>1</v>
      </c>
      <c r="G106" s="81">
        <v>42005</v>
      </c>
      <c r="H106" s="82">
        <v>11000</v>
      </c>
      <c r="I106" s="82">
        <v>11000</v>
      </c>
      <c r="J106" s="85">
        <v>0</v>
      </c>
      <c r="K106" s="4"/>
      <c r="L106" s="4" t="s">
        <v>671</v>
      </c>
      <c r="M106" s="4" t="s">
        <v>1132</v>
      </c>
      <c r="N106" s="4" t="s">
        <v>1114</v>
      </c>
      <c r="O106" s="4"/>
    </row>
    <row r="107" spans="1:15">
      <c r="A107" s="4" t="s">
        <v>184</v>
      </c>
      <c r="B107" s="4" t="s">
        <v>1133</v>
      </c>
      <c r="C107" s="4" t="s">
        <v>474</v>
      </c>
      <c r="D107" s="4" t="s">
        <v>672</v>
      </c>
      <c r="E107" s="4" t="s">
        <v>30</v>
      </c>
      <c r="F107" s="4">
        <v>1</v>
      </c>
      <c r="G107" s="81">
        <v>42005</v>
      </c>
      <c r="H107" s="82">
        <v>4100</v>
      </c>
      <c r="I107" s="82">
        <v>4100</v>
      </c>
      <c r="J107" s="85">
        <v>0</v>
      </c>
      <c r="K107" s="4"/>
      <c r="L107" s="4" t="s">
        <v>673</v>
      </c>
      <c r="M107" s="4" t="s">
        <v>1132</v>
      </c>
      <c r="N107" s="4" t="s">
        <v>1114</v>
      </c>
      <c r="O107" s="4"/>
    </row>
    <row r="108" spans="1:15">
      <c r="A108" s="4" t="s">
        <v>1177</v>
      </c>
      <c r="B108" s="4" t="s">
        <v>1133</v>
      </c>
      <c r="C108" s="4" t="s">
        <v>474</v>
      </c>
      <c r="D108" s="4"/>
      <c r="E108" s="4" t="s">
        <v>30</v>
      </c>
      <c r="F108" s="4">
        <v>1</v>
      </c>
      <c r="G108" s="81">
        <v>42005</v>
      </c>
      <c r="H108" s="82">
        <v>3600</v>
      </c>
      <c r="I108" s="82">
        <v>3600</v>
      </c>
      <c r="J108" s="85">
        <v>0</v>
      </c>
      <c r="K108" s="4"/>
      <c r="L108" s="4" t="s">
        <v>675</v>
      </c>
      <c r="M108" s="4" t="s">
        <v>1132</v>
      </c>
      <c r="N108" s="4" t="s">
        <v>1114</v>
      </c>
      <c r="O108" s="4"/>
    </row>
    <row r="109" spans="1:15">
      <c r="A109" s="4" t="s">
        <v>1178</v>
      </c>
      <c r="B109" s="4" t="s">
        <v>1133</v>
      </c>
      <c r="C109" s="4" t="s">
        <v>474</v>
      </c>
      <c r="D109" s="4"/>
      <c r="E109" s="4" t="s">
        <v>30</v>
      </c>
      <c r="F109" s="4">
        <v>1</v>
      </c>
      <c r="G109" s="81">
        <v>42005</v>
      </c>
      <c r="H109" s="82">
        <v>15250</v>
      </c>
      <c r="I109" s="82">
        <v>15250</v>
      </c>
      <c r="J109" s="85">
        <v>0</v>
      </c>
      <c r="K109" s="4"/>
      <c r="L109" s="4" t="s">
        <v>677</v>
      </c>
      <c r="M109" s="4" t="s">
        <v>1132</v>
      </c>
      <c r="N109" s="4" t="s">
        <v>1114</v>
      </c>
      <c r="O109" s="4"/>
    </row>
    <row r="110" spans="1:15">
      <c r="A110" s="4" t="s">
        <v>1179</v>
      </c>
      <c r="B110" s="4" t="s">
        <v>1133</v>
      </c>
      <c r="C110" s="4" t="s">
        <v>474</v>
      </c>
      <c r="D110" s="4"/>
      <c r="E110" s="4" t="s">
        <v>30</v>
      </c>
      <c r="F110" s="4">
        <v>1</v>
      </c>
      <c r="G110" s="81">
        <v>42005</v>
      </c>
      <c r="H110" s="82">
        <v>68500</v>
      </c>
      <c r="I110" s="82">
        <v>68500</v>
      </c>
      <c r="J110" s="85">
        <v>0</v>
      </c>
      <c r="K110" s="4"/>
      <c r="L110" s="4" t="s">
        <v>679</v>
      </c>
      <c r="M110" s="4" t="s">
        <v>1132</v>
      </c>
      <c r="N110" s="4" t="s">
        <v>1114</v>
      </c>
      <c r="O110" s="4"/>
    </row>
    <row r="111" spans="1:15">
      <c r="A111" s="4" t="s">
        <v>1161</v>
      </c>
      <c r="B111" s="4" t="s">
        <v>1133</v>
      </c>
      <c r="C111" s="4" t="s">
        <v>474</v>
      </c>
      <c r="D111" s="4"/>
      <c r="E111" s="4" t="s">
        <v>30</v>
      </c>
      <c r="F111" s="4">
        <v>1</v>
      </c>
      <c r="G111" s="81">
        <v>42005</v>
      </c>
      <c r="H111" s="82">
        <v>10500</v>
      </c>
      <c r="I111" s="82">
        <v>10500</v>
      </c>
      <c r="J111" s="85">
        <v>0</v>
      </c>
      <c r="K111" s="4"/>
      <c r="L111" s="4" t="s">
        <v>680</v>
      </c>
      <c r="M111" s="4" t="s">
        <v>1132</v>
      </c>
      <c r="N111" s="4" t="s">
        <v>1114</v>
      </c>
      <c r="O111" s="4"/>
    </row>
    <row r="112" spans="1:15">
      <c r="A112" s="4" t="s">
        <v>184</v>
      </c>
      <c r="B112" s="4" t="s">
        <v>1133</v>
      </c>
      <c r="C112" s="4" t="s">
        <v>474</v>
      </c>
      <c r="D112" s="4"/>
      <c r="E112" s="4" t="s">
        <v>30</v>
      </c>
      <c r="F112" s="4">
        <v>1</v>
      </c>
      <c r="G112" s="81">
        <v>42005</v>
      </c>
      <c r="H112" s="82">
        <v>2470</v>
      </c>
      <c r="I112" s="82">
        <v>2470</v>
      </c>
      <c r="J112" s="85">
        <v>0</v>
      </c>
      <c r="K112" s="4"/>
      <c r="L112" s="4" t="s">
        <v>681</v>
      </c>
      <c r="M112" s="4" t="s">
        <v>1132</v>
      </c>
      <c r="N112" s="4" t="s">
        <v>1114</v>
      </c>
      <c r="O112" s="4"/>
    </row>
    <row r="113" spans="1:15">
      <c r="A113" s="4" t="s">
        <v>184</v>
      </c>
      <c r="B113" s="4" t="s">
        <v>1133</v>
      </c>
      <c r="C113" s="4" t="s">
        <v>474</v>
      </c>
      <c r="D113" s="4"/>
      <c r="E113" s="4" t="s">
        <v>30</v>
      </c>
      <c r="F113" s="4">
        <v>1</v>
      </c>
      <c r="G113" s="81">
        <v>42005</v>
      </c>
      <c r="H113" s="82">
        <v>3900</v>
      </c>
      <c r="I113" s="82">
        <v>3900</v>
      </c>
      <c r="J113" s="85">
        <v>0</v>
      </c>
      <c r="K113" s="4"/>
      <c r="L113" s="4" t="s">
        <v>682</v>
      </c>
      <c r="M113" s="4" t="s">
        <v>1132</v>
      </c>
      <c r="N113" s="4" t="s">
        <v>1114</v>
      </c>
      <c r="O113" s="4"/>
    </row>
    <row r="114" spans="1:15">
      <c r="A114" s="4" t="s">
        <v>423</v>
      </c>
      <c r="B114" s="4" t="s">
        <v>1133</v>
      </c>
      <c r="C114" s="4" t="s">
        <v>474</v>
      </c>
      <c r="D114" s="4"/>
      <c r="E114" s="4" t="s">
        <v>30</v>
      </c>
      <c r="F114" s="4">
        <v>1</v>
      </c>
      <c r="G114" s="81">
        <v>42005</v>
      </c>
      <c r="H114" s="82">
        <v>1650</v>
      </c>
      <c r="I114" s="82">
        <v>1650</v>
      </c>
      <c r="J114" s="85">
        <v>0</v>
      </c>
      <c r="K114" s="4"/>
      <c r="L114" s="4" t="s">
        <v>683</v>
      </c>
      <c r="M114" s="4" t="s">
        <v>1132</v>
      </c>
      <c r="N114" s="4" t="s">
        <v>1114</v>
      </c>
      <c r="O114" s="4"/>
    </row>
    <row r="115" spans="1:15">
      <c r="A115" s="4" t="s">
        <v>184</v>
      </c>
      <c r="B115" s="4" t="s">
        <v>1133</v>
      </c>
      <c r="C115" s="4" t="s">
        <v>474</v>
      </c>
      <c r="D115" s="4"/>
      <c r="E115" s="4" t="s">
        <v>30</v>
      </c>
      <c r="F115" s="4">
        <v>1</v>
      </c>
      <c r="G115" s="81">
        <v>42005</v>
      </c>
      <c r="H115" s="82">
        <v>6800</v>
      </c>
      <c r="I115" s="82">
        <v>6800</v>
      </c>
      <c r="J115" s="85">
        <v>0</v>
      </c>
      <c r="K115" s="4"/>
      <c r="L115" s="4" t="s">
        <v>684</v>
      </c>
      <c r="M115" s="4" t="s">
        <v>1132</v>
      </c>
      <c r="N115" s="4" t="s">
        <v>1114</v>
      </c>
      <c r="O115" s="4"/>
    </row>
    <row r="116" spans="1:15">
      <c r="A116" s="4" t="s">
        <v>1174</v>
      </c>
      <c r="B116" s="4" t="s">
        <v>1165</v>
      </c>
      <c r="C116" s="4" t="s">
        <v>474</v>
      </c>
      <c r="D116" s="4"/>
      <c r="E116" s="4" t="s">
        <v>35</v>
      </c>
      <c r="F116" s="4">
        <v>1</v>
      </c>
      <c r="G116" s="81">
        <v>42005</v>
      </c>
      <c r="H116" s="82">
        <v>2300</v>
      </c>
      <c r="I116" s="82">
        <v>2300</v>
      </c>
      <c r="J116" s="85">
        <v>0</v>
      </c>
      <c r="K116" s="4"/>
      <c r="L116" s="4" t="s">
        <v>685</v>
      </c>
      <c r="M116" s="4" t="s">
        <v>1132</v>
      </c>
      <c r="N116" s="4" t="s">
        <v>1114</v>
      </c>
      <c r="O116" s="4"/>
    </row>
    <row r="117" spans="1:15">
      <c r="A117" s="4" t="s">
        <v>1161</v>
      </c>
      <c r="B117" s="4" t="s">
        <v>1133</v>
      </c>
      <c r="C117" s="4" t="s">
        <v>474</v>
      </c>
      <c r="D117" s="4" t="s">
        <v>633</v>
      </c>
      <c r="E117" s="4" t="s">
        <v>30</v>
      </c>
      <c r="F117" s="4">
        <v>1</v>
      </c>
      <c r="G117" s="81">
        <v>42005</v>
      </c>
      <c r="H117" s="82">
        <v>33000</v>
      </c>
      <c r="I117" s="82">
        <v>33000</v>
      </c>
      <c r="J117" s="85">
        <v>0</v>
      </c>
      <c r="K117" s="4"/>
      <c r="L117" s="4" t="s">
        <v>686</v>
      </c>
      <c r="M117" s="4" t="s">
        <v>1132</v>
      </c>
      <c r="N117" s="4" t="s">
        <v>1114</v>
      </c>
      <c r="O117" s="4"/>
    </row>
    <row r="118" spans="1:15">
      <c r="A118" s="4" t="s">
        <v>1157</v>
      </c>
      <c r="B118" s="4" t="s">
        <v>1133</v>
      </c>
      <c r="C118" s="4" t="s">
        <v>474</v>
      </c>
      <c r="D118" s="4"/>
      <c r="E118" s="4" t="s">
        <v>30</v>
      </c>
      <c r="F118" s="4">
        <v>1</v>
      </c>
      <c r="G118" s="81">
        <v>42005</v>
      </c>
      <c r="H118" s="82">
        <v>23199</v>
      </c>
      <c r="I118" s="82">
        <v>23199</v>
      </c>
      <c r="J118" s="85">
        <v>0</v>
      </c>
      <c r="K118" s="4"/>
      <c r="L118" s="4" t="s">
        <v>687</v>
      </c>
      <c r="M118" s="4" t="s">
        <v>1132</v>
      </c>
      <c r="N118" s="4" t="s">
        <v>1114</v>
      </c>
      <c r="O118" s="4"/>
    </row>
    <row r="119" spans="1:15">
      <c r="A119" s="4" t="s">
        <v>184</v>
      </c>
      <c r="B119" s="4" t="s">
        <v>1133</v>
      </c>
      <c r="C119" s="4" t="s">
        <v>474</v>
      </c>
      <c r="D119" s="4"/>
      <c r="E119" s="4" t="s">
        <v>30</v>
      </c>
      <c r="F119" s="4">
        <v>1</v>
      </c>
      <c r="G119" s="81">
        <v>42005</v>
      </c>
      <c r="H119" s="82">
        <v>3500</v>
      </c>
      <c r="I119" s="82">
        <v>3500</v>
      </c>
      <c r="J119" s="85">
        <v>0</v>
      </c>
      <c r="K119" s="4"/>
      <c r="L119" s="4" t="s">
        <v>688</v>
      </c>
      <c r="M119" s="4" t="s">
        <v>1132</v>
      </c>
      <c r="N119" s="4" t="s">
        <v>1114</v>
      </c>
      <c r="O119" s="4"/>
    </row>
    <row r="120" spans="1:15">
      <c r="A120" s="4" t="s">
        <v>1180</v>
      </c>
      <c r="B120" s="4" t="s">
        <v>1133</v>
      </c>
      <c r="C120" s="4" t="s">
        <v>474</v>
      </c>
      <c r="D120" s="4" t="s">
        <v>690</v>
      </c>
      <c r="E120" s="4" t="s">
        <v>30</v>
      </c>
      <c r="F120" s="4">
        <v>1</v>
      </c>
      <c r="G120" s="81">
        <v>42005</v>
      </c>
      <c r="H120" s="82">
        <v>72000</v>
      </c>
      <c r="I120" s="82">
        <v>72000</v>
      </c>
      <c r="J120" s="85">
        <v>0</v>
      </c>
      <c r="K120" s="4"/>
      <c r="L120" s="4" t="s">
        <v>691</v>
      </c>
      <c r="M120" s="4" t="s">
        <v>1132</v>
      </c>
      <c r="N120" s="4" t="s">
        <v>1114</v>
      </c>
      <c r="O120" s="4"/>
    </row>
    <row r="121" spans="1:15">
      <c r="A121" s="4" t="s">
        <v>1157</v>
      </c>
      <c r="B121" s="4" t="s">
        <v>1133</v>
      </c>
      <c r="C121" s="4" t="s">
        <v>474</v>
      </c>
      <c r="D121" s="4"/>
      <c r="E121" s="4" t="s">
        <v>30</v>
      </c>
      <c r="F121" s="4">
        <v>1</v>
      </c>
      <c r="G121" s="81">
        <v>42005</v>
      </c>
      <c r="H121" s="82">
        <v>16500</v>
      </c>
      <c r="I121" s="82">
        <v>16500</v>
      </c>
      <c r="J121" s="85">
        <v>0</v>
      </c>
      <c r="K121" s="4"/>
      <c r="L121" s="4" t="s">
        <v>692</v>
      </c>
      <c r="M121" s="4" t="s">
        <v>1132</v>
      </c>
      <c r="N121" s="4" t="s">
        <v>1114</v>
      </c>
      <c r="O121" s="4"/>
    </row>
    <row r="122" spans="1:15">
      <c r="A122" s="4" t="s">
        <v>1181</v>
      </c>
      <c r="B122" s="4" t="s">
        <v>1165</v>
      </c>
      <c r="C122" s="4" t="s">
        <v>474</v>
      </c>
      <c r="D122" s="4"/>
      <c r="E122" s="4" t="s">
        <v>35</v>
      </c>
      <c r="F122" s="4">
        <v>1</v>
      </c>
      <c r="G122" s="81">
        <v>42005</v>
      </c>
      <c r="H122" s="82">
        <v>1850</v>
      </c>
      <c r="I122" s="82">
        <v>1850</v>
      </c>
      <c r="J122" s="85">
        <v>0</v>
      </c>
      <c r="K122" s="4"/>
      <c r="L122" s="4" t="s">
        <v>694</v>
      </c>
      <c r="M122" s="4" t="s">
        <v>1132</v>
      </c>
      <c r="N122" s="4" t="s">
        <v>1114</v>
      </c>
      <c r="O122" s="4"/>
    </row>
    <row r="123" spans="1:15">
      <c r="A123" s="4" t="s">
        <v>164</v>
      </c>
      <c r="B123" s="4" t="s">
        <v>1133</v>
      </c>
      <c r="C123" s="4" t="s">
        <v>474</v>
      </c>
      <c r="D123" s="4"/>
      <c r="E123" s="4" t="s">
        <v>30</v>
      </c>
      <c r="F123" s="4">
        <v>1</v>
      </c>
      <c r="G123" s="81">
        <v>42005</v>
      </c>
      <c r="H123" s="82">
        <v>7880</v>
      </c>
      <c r="I123" s="82">
        <v>7880</v>
      </c>
      <c r="J123" s="85">
        <v>0</v>
      </c>
      <c r="K123" s="4"/>
      <c r="L123" s="4" t="s">
        <v>695</v>
      </c>
      <c r="M123" s="4" t="s">
        <v>1132</v>
      </c>
      <c r="N123" s="4" t="s">
        <v>1114</v>
      </c>
      <c r="O123" s="4"/>
    </row>
    <row r="124" spans="1:15">
      <c r="A124" s="4" t="s">
        <v>164</v>
      </c>
      <c r="B124" s="4" t="s">
        <v>1133</v>
      </c>
      <c r="C124" s="4" t="s">
        <v>474</v>
      </c>
      <c r="D124" s="4"/>
      <c r="E124" s="4" t="s">
        <v>30</v>
      </c>
      <c r="F124" s="4">
        <v>1</v>
      </c>
      <c r="G124" s="81">
        <v>42005</v>
      </c>
      <c r="H124" s="82">
        <v>6700</v>
      </c>
      <c r="I124" s="82">
        <v>6700</v>
      </c>
      <c r="J124" s="85">
        <v>0</v>
      </c>
      <c r="K124" s="4"/>
      <c r="L124" s="4" t="s">
        <v>696</v>
      </c>
      <c r="M124" s="4" t="s">
        <v>1132</v>
      </c>
      <c r="N124" s="4" t="s">
        <v>1114</v>
      </c>
      <c r="O124" s="4"/>
    </row>
    <row r="125" spans="1:15">
      <c r="A125" s="4" t="s">
        <v>164</v>
      </c>
      <c r="B125" s="4" t="s">
        <v>1133</v>
      </c>
      <c r="C125" s="4" t="s">
        <v>474</v>
      </c>
      <c r="D125" s="4"/>
      <c r="E125" s="4" t="s">
        <v>30</v>
      </c>
      <c r="F125" s="4">
        <v>1</v>
      </c>
      <c r="G125" s="81">
        <v>42005</v>
      </c>
      <c r="H125" s="82">
        <v>6700</v>
      </c>
      <c r="I125" s="82">
        <v>6700</v>
      </c>
      <c r="J125" s="85">
        <v>0</v>
      </c>
      <c r="K125" s="4"/>
      <c r="L125" s="4" t="s">
        <v>697</v>
      </c>
      <c r="M125" s="4" t="s">
        <v>1132</v>
      </c>
      <c r="N125" s="4" t="s">
        <v>1114</v>
      </c>
      <c r="O125" s="4"/>
    </row>
    <row r="126" spans="1:15">
      <c r="A126" s="4" t="s">
        <v>164</v>
      </c>
      <c r="B126" s="4" t="s">
        <v>1133</v>
      </c>
      <c r="C126" s="4" t="s">
        <v>474</v>
      </c>
      <c r="D126" s="4"/>
      <c r="E126" s="4" t="s">
        <v>30</v>
      </c>
      <c r="F126" s="4">
        <v>1</v>
      </c>
      <c r="G126" s="81">
        <v>42005</v>
      </c>
      <c r="H126" s="82">
        <v>7600</v>
      </c>
      <c r="I126" s="82">
        <v>7600</v>
      </c>
      <c r="J126" s="85">
        <v>0</v>
      </c>
      <c r="K126" s="4"/>
      <c r="L126" s="4" t="s">
        <v>698</v>
      </c>
      <c r="M126" s="4" t="s">
        <v>1132</v>
      </c>
      <c r="N126" s="4" t="s">
        <v>1114</v>
      </c>
      <c r="O126" s="4"/>
    </row>
    <row r="127" spans="1:15">
      <c r="A127" s="4" t="s">
        <v>164</v>
      </c>
      <c r="B127" s="4" t="s">
        <v>1133</v>
      </c>
      <c r="C127" s="4" t="s">
        <v>474</v>
      </c>
      <c r="D127" s="4"/>
      <c r="E127" s="4" t="s">
        <v>30</v>
      </c>
      <c r="F127" s="4">
        <v>1</v>
      </c>
      <c r="G127" s="81">
        <v>42005</v>
      </c>
      <c r="H127" s="82">
        <v>7600</v>
      </c>
      <c r="I127" s="82">
        <v>7600</v>
      </c>
      <c r="J127" s="85">
        <v>0</v>
      </c>
      <c r="K127" s="4"/>
      <c r="L127" s="4" t="s">
        <v>699</v>
      </c>
      <c r="M127" s="4" t="s">
        <v>1132</v>
      </c>
      <c r="N127" s="4" t="s">
        <v>1114</v>
      </c>
      <c r="O127" s="4"/>
    </row>
    <row r="128" spans="1:15">
      <c r="A128" s="4" t="s">
        <v>164</v>
      </c>
      <c r="B128" s="4" t="s">
        <v>1133</v>
      </c>
      <c r="C128" s="4" t="s">
        <v>474</v>
      </c>
      <c r="D128" s="4"/>
      <c r="E128" s="4" t="s">
        <v>30</v>
      </c>
      <c r="F128" s="4">
        <v>1</v>
      </c>
      <c r="G128" s="81">
        <v>42005</v>
      </c>
      <c r="H128" s="82">
        <v>7400</v>
      </c>
      <c r="I128" s="82">
        <v>7400</v>
      </c>
      <c r="J128" s="85">
        <v>0</v>
      </c>
      <c r="K128" s="4"/>
      <c r="L128" s="4" t="s">
        <v>700</v>
      </c>
      <c r="M128" s="4" t="s">
        <v>1132</v>
      </c>
      <c r="N128" s="4" t="s">
        <v>1114</v>
      </c>
      <c r="O128" s="4"/>
    </row>
    <row r="129" spans="1:15">
      <c r="A129" s="4" t="s">
        <v>164</v>
      </c>
      <c r="B129" s="4" t="s">
        <v>1133</v>
      </c>
      <c r="C129" s="4" t="s">
        <v>474</v>
      </c>
      <c r="D129" s="4"/>
      <c r="E129" s="4" t="s">
        <v>30</v>
      </c>
      <c r="F129" s="4">
        <v>1</v>
      </c>
      <c r="G129" s="81">
        <v>42005</v>
      </c>
      <c r="H129" s="82">
        <v>7400</v>
      </c>
      <c r="I129" s="82">
        <v>7400</v>
      </c>
      <c r="J129" s="85">
        <v>0</v>
      </c>
      <c r="K129" s="4"/>
      <c r="L129" s="4" t="s">
        <v>701</v>
      </c>
      <c r="M129" s="4" t="s">
        <v>1132</v>
      </c>
      <c r="N129" s="4" t="s">
        <v>1114</v>
      </c>
      <c r="O129" s="4"/>
    </row>
    <row r="130" spans="1:15">
      <c r="A130" s="4" t="s">
        <v>164</v>
      </c>
      <c r="B130" s="4" t="s">
        <v>1133</v>
      </c>
      <c r="C130" s="4" t="s">
        <v>474</v>
      </c>
      <c r="D130" s="4"/>
      <c r="E130" s="4" t="s">
        <v>30</v>
      </c>
      <c r="F130" s="4">
        <v>1</v>
      </c>
      <c r="G130" s="81">
        <v>42005</v>
      </c>
      <c r="H130" s="82">
        <v>7450</v>
      </c>
      <c r="I130" s="82">
        <v>7450</v>
      </c>
      <c r="J130" s="85">
        <v>0</v>
      </c>
      <c r="K130" s="4"/>
      <c r="L130" s="4" t="s">
        <v>702</v>
      </c>
      <c r="M130" s="4" t="s">
        <v>1132</v>
      </c>
      <c r="N130" s="4" t="s">
        <v>1114</v>
      </c>
      <c r="O130" s="4"/>
    </row>
    <row r="131" spans="1:15">
      <c r="A131" s="4" t="s">
        <v>164</v>
      </c>
      <c r="B131" s="4" t="s">
        <v>1133</v>
      </c>
      <c r="C131" s="4" t="s">
        <v>474</v>
      </c>
      <c r="D131" s="4"/>
      <c r="E131" s="4" t="s">
        <v>30</v>
      </c>
      <c r="F131" s="4">
        <v>1</v>
      </c>
      <c r="G131" s="81">
        <v>42005</v>
      </c>
      <c r="H131" s="82">
        <v>5000</v>
      </c>
      <c r="I131" s="82">
        <v>5000</v>
      </c>
      <c r="J131" s="85">
        <v>0</v>
      </c>
      <c r="K131" s="4"/>
      <c r="L131" s="4" t="s">
        <v>703</v>
      </c>
      <c r="M131" s="4" t="s">
        <v>1132</v>
      </c>
      <c r="N131" s="4" t="s">
        <v>1114</v>
      </c>
      <c r="O131" s="4"/>
    </row>
    <row r="132" spans="1:15">
      <c r="A132" s="4" t="s">
        <v>164</v>
      </c>
      <c r="B132" s="4" t="s">
        <v>1133</v>
      </c>
      <c r="C132" s="4" t="s">
        <v>474</v>
      </c>
      <c r="D132" s="4"/>
      <c r="E132" s="4" t="s">
        <v>30</v>
      </c>
      <c r="F132" s="4">
        <v>1</v>
      </c>
      <c r="G132" s="81">
        <v>42005</v>
      </c>
      <c r="H132" s="82">
        <v>5000</v>
      </c>
      <c r="I132" s="82">
        <v>5000</v>
      </c>
      <c r="J132" s="85">
        <v>0</v>
      </c>
      <c r="K132" s="4"/>
      <c r="L132" s="4" t="s">
        <v>704</v>
      </c>
      <c r="M132" s="4" t="s">
        <v>1132</v>
      </c>
      <c r="N132" s="4" t="s">
        <v>1114</v>
      </c>
      <c r="O132" s="4"/>
    </row>
    <row r="133" spans="1:15">
      <c r="A133" s="4" t="s">
        <v>164</v>
      </c>
      <c r="B133" s="4" t="s">
        <v>1133</v>
      </c>
      <c r="C133" s="4" t="s">
        <v>474</v>
      </c>
      <c r="D133" s="4"/>
      <c r="E133" s="4" t="s">
        <v>30</v>
      </c>
      <c r="F133" s="4">
        <v>1</v>
      </c>
      <c r="G133" s="81">
        <v>42005</v>
      </c>
      <c r="H133" s="82">
        <v>5500</v>
      </c>
      <c r="I133" s="82">
        <v>5500</v>
      </c>
      <c r="J133" s="85">
        <v>0</v>
      </c>
      <c r="K133" s="4"/>
      <c r="L133" s="4" t="s">
        <v>705</v>
      </c>
      <c r="M133" s="4" t="s">
        <v>1132</v>
      </c>
      <c r="N133" s="4" t="s">
        <v>1114</v>
      </c>
      <c r="O133" s="4"/>
    </row>
    <row r="134" spans="1:15">
      <c r="A134" s="4" t="s">
        <v>164</v>
      </c>
      <c r="B134" s="4" t="s">
        <v>1133</v>
      </c>
      <c r="C134" s="4" t="s">
        <v>474</v>
      </c>
      <c r="D134" s="4"/>
      <c r="E134" s="4" t="s">
        <v>30</v>
      </c>
      <c r="F134" s="4">
        <v>1</v>
      </c>
      <c r="G134" s="81">
        <v>42005</v>
      </c>
      <c r="H134" s="82">
        <v>5500</v>
      </c>
      <c r="I134" s="82">
        <v>5500</v>
      </c>
      <c r="J134" s="85">
        <v>0</v>
      </c>
      <c r="K134" s="4"/>
      <c r="L134" s="4" t="s">
        <v>706</v>
      </c>
      <c r="M134" s="4" t="s">
        <v>1132</v>
      </c>
      <c r="N134" s="4" t="s">
        <v>1114</v>
      </c>
      <c r="O134" s="4"/>
    </row>
    <row r="135" spans="1:15">
      <c r="A135" s="4" t="s">
        <v>164</v>
      </c>
      <c r="B135" s="4" t="s">
        <v>1133</v>
      </c>
      <c r="C135" s="4" t="s">
        <v>474</v>
      </c>
      <c r="D135" s="4"/>
      <c r="E135" s="4" t="s">
        <v>30</v>
      </c>
      <c r="F135" s="4">
        <v>1</v>
      </c>
      <c r="G135" s="81">
        <v>42005</v>
      </c>
      <c r="H135" s="82">
        <v>5000</v>
      </c>
      <c r="I135" s="82">
        <v>5000</v>
      </c>
      <c r="J135" s="85">
        <v>0</v>
      </c>
      <c r="K135" s="4"/>
      <c r="L135" s="4" t="s">
        <v>707</v>
      </c>
      <c r="M135" s="4" t="s">
        <v>1132</v>
      </c>
      <c r="N135" s="4" t="s">
        <v>1114</v>
      </c>
      <c r="O135" s="4"/>
    </row>
    <row r="136" spans="1:15">
      <c r="A136" s="4" t="s">
        <v>164</v>
      </c>
      <c r="B136" s="4" t="s">
        <v>1133</v>
      </c>
      <c r="C136" s="4" t="s">
        <v>474</v>
      </c>
      <c r="D136" s="4"/>
      <c r="E136" s="4" t="s">
        <v>30</v>
      </c>
      <c r="F136" s="4">
        <v>1</v>
      </c>
      <c r="G136" s="81">
        <v>42005</v>
      </c>
      <c r="H136" s="82">
        <v>4100</v>
      </c>
      <c r="I136" s="82">
        <v>4100</v>
      </c>
      <c r="J136" s="85">
        <v>0</v>
      </c>
      <c r="K136" s="4"/>
      <c r="L136" s="4" t="s">
        <v>708</v>
      </c>
      <c r="M136" s="4" t="s">
        <v>1132</v>
      </c>
      <c r="N136" s="4" t="s">
        <v>1114</v>
      </c>
      <c r="O136" s="4"/>
    </row>
    <row r="137" spans="1:15">
      <c r="A137" s="4" t="s">
        <v>171</v>
      </c>
      <c r="B137" s="4" t="s">
        <v>1133</v>
      </c>
      <c r="C137" s="4" t="s">
        <v>474</v>
      </c>
      <c r="D137" s="4" t="s">
        <v>709</v>
      </c>
      <c r="E137" s="4" t="s">
        <v>30</v>
      </c>
      <c r="F137" s="4">
        <v>1</v>
      </c>
      <c r="G137" s="81">
        <v>42005</v>
      </c>
      <c r="H137" s="82">
        <v>16700</v>
      </c>
      <c r="I137" s="82">
        <v>16700</v>
      </c>
      <c r="J137" s="85">
        <v>0</v>
      </c>
      <c r="K137" s="4"/>
      <c r="L137" s="4" t="s">
        <v>710</v>
      </c>
      <c r="M137" s="4" t="s">
        <v>1132</v>
      </c>
      <c r="N137" s="4" t="s">
        <v>1114</v>
      </c>
      <c r="O137" s="4"/>
    </row>
    <row r="138" spans="1:15">
      <c r="A138" s="4" t="s">
        <v>171</v>
      </c>
      <c r="B138" s="4" t="s">
        <v>1133</v>
      </c>
      <c r="C138" s="4" t="s">
        <v>474</v>
      </c>
      <c r="D138" s="4"/>
      <c r="E138" s="4" t="s">
        <v>30</v>
      </c>
      <c r="F138" s="4">
        <v>1</v>
      </c>
      <c r="G138" s="81">
        <v>42005</v>
      </c>
      <c r="H138" s="82">
        <v>16000</v>
      </c>
      <c r="I138" s="82">
        <v>16000</v>
      </c>
      <c r="J138" s="85">
        <v>0</v>
      </c>
      <c r="K138" s="4"/>
      <c r="L138" s="4" t="s">
        <v>711</v>
      </c>
      <c r="M138" s="4" t="s">
        <v>1132</v>
      </c>
      <c r="N138" s="4" t="s">
        <v>1114</v>
      </c>
      <c r="O138" s="4"/>
    </row>
    <row r="139" spans="1:15">
      <c r="A139" s="4" t="s">
        <v>171</v>
      </c>
      <c r="B139" s="4" t="s">
        <v>1133</v>
      </c>
      <c r="C139" s="4" t="s">
        <v>474</v>
      </c>
      <c r="D139" s="4"/>
      <c r="E139" s="4" t="s">
        <v>30</v>
      </c>
      <c r="F139" s="4">
        <v>1</v>
      </c>
      <c r="G139" s="81">
        <v>42005</v>
      </c>
      <c r="H139" s="82">
        <v>16000</v>
      </c>
      <c r="I139" s="82">
        <v>16000</v>
      </c>
      <c r="J139" s="85">
        <v>0</v>
      </c>
      <c r="K139" s="4"/>
      <c r="L139" s="4" t="s">
        <v>712</v>
      </c>
      <c r="M139" s="4" t="s">
        <v>1132</v>
      </c>
      <c r="N139" s="4" t="s">
        <v>1114</v>
      </c>
      <c r="O139" s="4"/>
    </row>
    <row r="140" spans="1:15">
      <c r="A140" s="4" t="s">
        <v>171</v>
      </c>
      <c r="B140" s="4" t="s">
        <v>1133</v>
      </c>
      <c r="C140" s="4" t="s">
        <v>474</v>
      </c>
      <c r="D140" s="4"/>
      <c r="E140" s="4" t="s">
        <v>30</v>
      </c>
      <c r="F140" s="4">
        <v>1</v>
      </c>
      <c r="G140" s="81">
        <v>42005</v>
      </c>
      <c r="H140" s="82">
        <v>17500</v>
      </c>
      <c r="I140" s="82">
        <v>17500</v>
      </c>
      <c r="J140" s="85">
        <v>0</v>
      </c>
      <c r="K140" s="4"/>
      <c r="L140" s="4" t="s">
        <v>713</v>
      </c>
      <c r="M140" s="4" t="s">
        <v>1132</v>
      </c>
      <c r="N140" s="4" t="s">
        <v>1114</v>
      </c>
      <c r="O140" s="4"/>
    </row>
    <row r="141" spans="1:15">
      <c r="A141" s="4" t="s">
        <v>171</v>
      </c>
      <c r="B141" s="4" t="s">
        <v>1133</v>
      </c>
      <c r="C141" s="4" t="s">
        <v>474</v>
      </c>
      <c r="D141" s="4"/>
      <c r="E141" s="4" t="s">
        <v>30</v>
      </c>
      <c r="F141" s="4">
        <v>1</v>
      </c>
      <c r="G141" s="81">
        <v>42005</v>
      </c>
      <c r="H141" s="82">
        <v>12500</v>
      </c>
      <c r="I141" s="82">
        <v>12500</v>
      </c>
      <c r="J141" s="85">
        <v>0</v>
      </c>
      <c r="K141" s="4"/>
      <c r="L141" s="4" t="s">
        <v>714</v>
      </c>
      <c r="M141" s="4" t="s">
        <v>1132</v>
      </c>
      <c r="N141" s="4" t="s">
        <v>1114</v>
      </c>
      <c r="O141" s="4"/>
    </row>
    <row r="142" spans="1:15">
      <c r="A142" s="4" t="s">
        <v>171</v>
      </c>
      <c r="B142" s="4" t="s">
        <v>1133</v>
      </c>
      <c r="C142" s="4" t="s">
        <v>474</v>
      </c>
      <c r="D142" s="4"/>
      <c r="E142" s="4" t="s">
        <v>30</v>
      </c>
      <c r="F142" s="4">
        <v>1</v>
      </c>
      <c r="G142" s="81">
        <v>42005</v>
      </c>
      <c r="H142" s="82">
        <v>14100</v>
      </c>
      <c r="I142" s="82">
        <v>14100</v>
      </c>
      <c r="J142" s="85">
        <v>0</v>
      </c>
      <c r="K142" s="4"/>
      <c r="L142" s="4" t="s">
        <v>715</v>
      </c>
      <c r="M142" s="4" t="s">
        <v>1132</v>
      </c>
      <c r="N142" s="4" t="s">
        <v>1114</v>
      </c>
      <c r="O142" s="4"/>
    </row>
    <row r="143" spans="1:15">
      <c r="A143" s="4" t="s">
        <v>171</v>
      </c>
      <c r="B143" s="4" t="s">
        <v>1133</v>
      </c>
      <c r="C143" s="4" t="s">
        <v>474</v>
      </c>
      <c r="D143" s="4"/>
      <c r="E143" s="4" t="s">
        <v>30</v>
      </c>
      <c r="F143" s="4">
        <v>1</v>
      </c>
      <c r="G143" s="81">
        <v>42005</v>
      </c>
      <c r="H143" s="82">
        <v>10436</v>
      </c>
      <c r="I143" s="82">
        <v>10436</v>
      </c>
      <c r="J143" s="85">
        <v>0</v>
      </c>
      <c r="K143" s="4"/>
      <c r="L143" s="4" t="s">
        <v>716</v>
      </c>
      <c r="M143" s="4" t="s">
        <v>1132</v>
      </c>
      <c r="N143" s="4" t="s">
        <v>1114</v>
      </c>
      <c r="O143" s="4"/>
    </row>
    <row r="144" spans="1:15">
      <c r="A144" s="4" t="s">
        <v>171</v>
      </c>
      <c r="B144" s="4" t="s">
        <v>1133</v>
      </c>
      <c r="C144" s="4" t="s">
        <v>474</v>
      </c>
      <c r="D144" s="4"/>
      <c r="E144" s="4" t="s">
        <v>30</v>
      </c>
      <c r="F144" s="4">
        <v>1</v>
      </c>
      <c r="G144" s="81">
        <v>42005</v>
      </c>
      <c r="H144" s="82">
        <v>13500</v>
      </c>
      <c r="I144" s="82">
        <v>13500</v>
      </c>
      <c r="J144" s="85">
        <v>0</v>
      </c>
      <c r="K144" s="4"/>
      <c r="L144" s="4" t="s">
        <v>717</v>
      </c>
      <c r="M144" s="4" t="s">
        <v>1132</v>
      </c>
      <c r="N144" s="4" t="s">
        <v>1114</v>
      </c>
      <c r="O144" s="4"/>
    </row>
    <row r="145" spans="1:15">
      <c r="A145" s="4" t="s">
        <v>171</v>
      </c>
      <c r="B145" s="4" t="s">
        <v>1133</v>
      </c>
      <c r="C145" s="4" t="s">
        <v>474</v>
      </c>
      <c r="D145" s="4"/>
      <c r="E145" s="4" t="s">
        <v>30</v>
      </c>
      <c r="F145" s="4">
        <v>1</v>
      </c>
      <c r="G145" s="81">
        <v>42005</v>
      </c>
      <c r="H145" s="82">
        <v>13500</v>
      </c>
      <c r="I145" s="82">
        <v>13500</v>
      </c>
      <c r="J145" s="85">
        <v>0</v>
      </c>
      <c r="K145" s="4"/>
      <c r="L145" s="4" t="s">
        <v>718</v>
      </c>
      <c r="M145" s="4" t="s">
        <v>1132</v>
      </c>
      <c r="N145" s="4" t="s">
        <v>1114</v>
      </c>
      <c r="O145" s="4"/>
    </row>
    <row r="146" spans="1:15">
      <c r="A146" s="4" t="s">
        <v>171</v>
      </c>
      <c r="B146" s="4" t="s">
        <v>1133</v>
      </c>
      <c r="C146" s="4" t="s">
        <v>474</v>
      </c>
      <c r="D146" s="4"/>
      <c r="E146" s="4" t="s">
        <v>30</v>
      </c>
      <c r="F146" s="4">
        <v>1</v>
      </c>
      <c r="G146" s="81">
        <v>42005</v>
      </c>
      <c r="H146" s="82">
        <v>13500</v>
      </c>
      <c r="I146" s="82">
        <v>13500</v>
      </c>
      <c r="J146" s="85">
        <v>0</v>
      </c>
      <c r="K146" s="4"/>
      <c r="L146" s="4" t="s">
        <v>719</v>
      </c>
      <c r="M146" s="4" t="s">
        <v>1132</v>
      </c>
      <c r="N146" s="4" t="s">
        <v>1114</v>
      </c>
      <c r="O146" s="4"/>
    </row>
    <row r="147" spans="1:15">
      <c r="A147" s="4" t="s">
        <v>171</v>
      </c>
      <c r="B147" s="4" t="s">
        <v>1133</v>
      </c>
      <c r="C147" s="4" t="s">
        <v>474</v>
      </c>
      <c r="D147" s="4"/>
      <c r="E147" s="4" t="s">
        <v>30</v>
      </c>
      <c r="F147" s="4">
        <v>1</v>
      </c>
      <c r="G147" s="81">
        <v>42005</v>
      </c>
      <c r="H147" s="82">
        <v>13500</v>
      </c>
      <c r="I147" s="82">
        <v>13500</v>
      </c>
      <c r="J147" s="85">
        <v>0</v>
      </c>
      <c r="K147" s="4"/>
      <c r="L147" s="4" t="s">
        <v>720</v>
      </c>
      <c r="M147" s="4" t="s">
        <v>1132</v>
      </c>
      <c r="N147" s="4" t="s">
        <v>1114</v>
      </c>
      <c r="O147" s="4"/>
    </row>
    <row r="148" spans="1:15">
      <c r="A148" s="4" t="s">
        <v>171</v>
      </c>
      <c r="B148" s="4" t="s">
        <v>1133</v>
      </c>
      <c r="C148" s="4" t="s">
        <v>474</v>
      </c>
      <c r="D148" s="4"/>
      <c r="E148" s="4" t="s">
        <v>30</v>
      </c>
      <c r="F148" s="4">
        <v>1</v>
      </c>
      <c r="G148" s="81">
        <v>42005</v>
      </c>
      <c r="H148" s="82">
        <v>18999</v>
      </c>
      <c r="I148" s="82">
        <v>18999</v>
      </c>
      <c r="J148" s="85">
        <v>0</v>
      </c>
      <c r="K148" s="4"/>
      <c r="L148" s="4" t="s">
        <v>721</v>
      </c>
      <c r="M148" s="4" t="s">
        <v>1132</v>
      </c>
      <c r="N148" s="4" t="s">
        <v>1114</v>
      </c>
      <c r="O148" s="4"/>
    </row>
    <row r="149" spans="1:15">
      <c r="A149" s="4" t="s">
        <v>171</v>
      </c>
      <c r="B149" s="4" t="s">
        <v>1133</v>
      </c>
      <c r="C149" s="4" t="s">
        <v>474</v>
      </c>
      <c r="D149" s="4"/>
      <c r="E149" s="4" t="s">
        <v>30</v>
      </c>
      <c r="F149" s="4">
        <v>1</v>
      </c>
      <c r="G149" s="81">
        <v>42005</v>
      </c>
      <c r="H149" s="82">
        <v>14500</v>
      </c>
      <c r="I149" s="82">
        <v>14500</v>
      </c>
      <c r="J149" s="85">
        <v>0</v>
      </c>
      <c r="K149" s="4"/>
      <c r="L149" s="4" t="s">
        <v>722</v>
      </c>
      <c r="M149" s="4" t="s">
        <v>1132</v>
      </c>
      <c r="N149" s="4" t="s">
        <v>1114</v>
      </c>
      <c r="O149" s="4"/>
    </row>
    <row r="150" spans="1:15">
      <c r="A150" s="4" t="s">
        <v>171</v>
      </c>
      <c r="B150" s="4" t="s">
        <v>1133</v>
      </c>
      <c r="C150" s="4" t="s">
        <v>474</v>
      </c>
      <c r="D150" s="4"/>
      <c r="E150" s="4" t="s">
        <v>30</v>
      </c>
      <c r="F150" s="4">
        <v>1</v>
      </c>
      <c r="G150" s="81">
        <v>42005</v>
      </c>
      <c r="H150" s="82">
        <v>14500</v>
      </c>
      <c r="I150" s="82">
        <v>14500</v>
      </c>
      <c r="J150" s="85">
        <v>0</v>
      </c>
      <c r="K150" s="4"/>
      <c r="L150" s="4" t="s">
        <v>723</v>
      </c>
      <c r="M150" s="4" t="s">
        <v>1132</v>
      </c>
      <c r="N150" s="4" t="s">
        <v>1114</v>
      </c>
      <c r="O150" s="4"/>
    </row>
    <row r="151" spans="1:15">
      <c r="A151" s="4" t="s">
        <v>171</v>
      </c>
      <c r="B151" s="4" t="s">
        <v>1133</v>
      </c>
      <c r="C151" s="4" t="s">
        <v>474</v>
      </c>
      <c r="D151" s="4" t="s">
        <v>724</v>
      </c>
      <c r="E151" s="4" t="s">
        <v>30</v>
      </c>
      <c r="F151" s="4">
        <v>1</v>
      </c>
      <c r="G151" s="81">
        <v>42005</v>
      </c>
      <c r="H151" s="82">
        <v>12000</v>
      </c>
      <c r="I151" s="82">
        <v>12000</v>
      </c>
      <c r="J151" s="85">
        <v>0</v>
      </c>
      <c r="K151" s="4"/>
      <c r="L151" s="4" t="s">
        <v>725</v>
      </c>
      <c r="M151" s="4" t="s">
        <v>1132</v>
      </c>
      <c r="N151" s="4" t="s">
        <v>1114</v>
      </c>
      <c r="O151" s="4"/>
    </row>
    <row r="152" spans="1:15">
      <c r="A152" s="4" t="s">
        <v>171</v>
      </c>
      <c r="B152" s="4" t="s">
        <v>1133</v>
      </c>
      <c r="C152" s="4" t="s">
        <v>474</v>
      </c>
      <c r="D152" s="4" t="s">
        <v>724</v>
      </c>
      <c r="E152" s="4" t="s">
        <v>30</v>
      </c>
      <c r="F152" s="4">
        <v>1</v>
      </c>
      <c r="G152" s="81">
        <v>42005</v>
      </c>
      <c r="H152" s="82">
        <v>12000</v>
      </c>
      <c r="I152" s="82">
        <v>12000</v>
      </c>
      <c r="J152" s="85">
        <v>0</v>
      </c>
      <c r="K152" s="4"/>
      <c r="L152" s="4" t="s">
        <v>726</v>
      </c>
      <c r="M152" s="4" t="s">
        <v>1132</v>
      </c>
      <c r="N152" s="4" t="s">
        <v>1114</v>
      </c>
      <c r="O152" s="4"/>
    </row>
    <row r="153" spans="1:15">
      <c r="A153" s="4" t="s">
        <v>171</v>
      </c>
      <c r="B153" s="4" t="s">
        <v>1133</v>
      </c>
      <c r="C153" s="4" t="s">
        <v>474</v>
      </c>
      <c r="D153" s="4"/>
      <c r="E153" s="4" t="s">
        <v>30</v>
      </c>
      <c r="F153" s="4">
        <v>1</v>
      </c>
      <c r="G153" s="81">
        <v>42005</v>
      </c>
      <c r="H153" s="82">
        <v>14500</v>
      </c>
      <c r="I153" s="82">
        <v>14500</v>
      </c>
      <c r="J153" s="85">
        <v>0</v>
      </c>
      <c r="K153" s="4"/>
      <c r="L153" s="4" t="s">
        <v>727</v>
      </c>
      <c r="M153" s="4" t="s">
        <v>1132</v>
      </c>
      <c r="N153" s="4" t="s">
        <v>1114</v>
      </c>
      <c r="O153" s="4"/>
    </row>
    <row r="154" spans="1:15">
      <c r="A154" s="4" t="s">
        <v>171</v>
      </c>
      <c r="B154" s="4" t="s">
        <v>1133</v>
      </c>
      <c r="C154" s="4" t="s">
        <v>474</v>
      </c>
      <c r="D154" s="4"/>
      <c r="E154" s="4" t="s">
        <v>30</v>
      </c>
      <c r="F154" s="4">
        <v>1</v>
      </c>
      <c r="G154" s="81">
        <v>42005</v>
      </c>
      <c r="H154" s="82">
        <v>13999</v>
      </c>
      <c r="I154" s="82">
        <v>13999</v>
      </c>
      <c r="J154" s="85">
        <v>0</v>
      </c>
      <c r="K154" s="4"/>
      <c r="L154" s="4" t="s">
        <v>728</v>
      </c>
      <c r="M154" s="4" t="s">
        <v>1132</v>
      </c>
      <c r="N154" s="4" t="s">
        <v>1114</v>
      </c>
      <c r="O154" s="4"/>
    </row>
    <row r="155" spans="1:15">
      <c r="A155" s="4" t="s">
        <v>171</v>
      </c>
      <c r="B155" s="4" t="s">
        <v>1133</v>
      </c>
      <c r="C155" s="4" t="s">
        <v>474</v>
      </c>
      <c r="D155" s="4"/>
      <c r="E155" s="4" t="s">
        <v>30</v>
      </c>
      <c r="F155" s="4">
        <v>1</v>
      </c>
      <c r="G155" s="81">
        <v>42005</v>
      </c>
      <c r="H155" s="82">
        <v>6000</v>
      </c>
      <c r="I155" s="82">
        <v>6000</v>
      </c>
      <c r="J155" s="85">
        <v>0</v>
      </c>
      <c r="K155" s="4"/>
      <c r="L155" s="4" t="s">
        <v>729</v>
      </c>
      <c r="M155" s="4" t="s">
        <v>1132</v>
      </c>
      <c r="N155" s="4" t="s">
        <v>1114</v>
      </c>
      <c r="O155" s="4"/>
    </row>
    <row r="156" spans="1:15">
      <c r="A156" s="4" t="s">
        <v>171</v>
      </c>
      <c r="B156" s="4" t="s">
        <v>1133</v>
      </c>
      <c r="C156" s="4" t="s">
        <v>474</v>
      </c>
      <c r="D156" s="4"/>
      <c r="E156" s="4" t="s">
        <v>30</v>
      </c>
      <c r="F156" s="4">
        <v>1</v>
      </c>
      <c r="G156" s="81">
        <v>42005</v>
      </c>
      <c r="H156" s="82">
        <v>6000</v>
      </c>
      <c r="I156" s="82">
        <v>6000</v>
      </c>
      <c r="J156" s="85">
        <v>0</v>
      </c>
      <c r="K156" s="4"/>
      <c r="L156" s="4" t="s">
        <v>730</v>
      </c>
      <c r="M156" s="4" t="s">
        <v>1132</v>
      </c>
      <c r="N156" s="4" t="s">
        <v>1114</v>
      </c>
      <c r="O156" s="4"/>
    </row>
    <row r="157" spans="1:15">
      <c r="A157" s="4" t="s">
        <v>171</v>
      </c>
      <c r="B157" s="4" t="s">
        <v>1133</v>
      </c>
      <c r="C157" s="4" t="s">
        <v>474</v>
      </c>
      <c r="D157" s="4"/>
      <c r="E157" s="4" t="s">
        <v>30</v>
      </c>
      <c r="F157" s="4">
        <v>1</v>
      </c>
      <c r="G157" s="81">
        <v>42005</v>
      </c>
      <c r="H157" s="82">
        <v>6000</v>
      </c>
      <c r="I157" s="82">
        <v>6000</v>
      </c>
      <c r="J157" s="85">
        <v>0</v>
      </c>
      <c r="K157" s="4"/>
      <c r="L157" s="4" t="s">
        <v>731</v>
      </c>
      <c r="M157" s="4" t="s">
        <v>1132</v>
      </c>
      <c r="N157" s="4" t="s">
        <v>1114</v>
      </c>
      <c r="O157" s="4"/>
    </row>
    <row r="158" spans="1:15">
      <c r="A158" s="4" t="s">
        <v>171</v>
      </c>
      <c r="B158" s="4" t="s">
        <v>1133</v>
      </c>
      <c r="C158" s="4" t="s">
        <v>474</v>
      </c>
      <c r="D158" s="4"/>
      <c r="E158" s="4" t="s">
        <v>30</v>
      </c>
      <c r="F158" s="4">
        <v>1</v>
      </c>
      <c r="G158" s="81">
        <v>42005</v>
      </c>
      <c r="H158" s="82">
        <v>6000</v>
      </c>
      <c r="I158" s="82">
        <v>6000</v>
      </c>
      <c r="J158" s="85">
        <v>0</v>
      </c>
      <c r="K158" s="4"/>
      <c r="L158" s="4" t="s">
        <v>732</v>
      </c>
      <c r="M158" s="4" t="s">
        <v>1132</v>
      </c>
      <c r="N158" s="4" t="s">
        <v>1114</v>
      </c>
      <c r="O158" s="4"/>
    </row>
    <row r="159" spans="1:15">
      <c r="A159" s="4" t="s">
        <v>171</v>
      </c>
      <c r="B159" s="4" t="s">
        <v>1133</v>
      </c>
      <c r="C159" s="4" t="s">
        <v>474</v>
      </c>
      <c r="D159" s="4"/>
      <c r="E159" s="4" t="s">
        <v>30</v>
      </c>
      <c r="F159" s="4">
        <v>1</v>
      </c>
      <c r="G159" s="81">
        <v>42005</v>
      </c>
      <c r="H159" s="82">
        <v>6000</v>
      </c>
      <c r="I159" s="82">
        <v>6000</v>
      </c>
      <c r="J159" s="85">
        <v>0</v>
      </c>
      <c r="K159" s="4"/>
      <c r="L159" s="4" t="s">
        <v>733</v>
      </c>
      <c r="M159" s="4" t="s">
        <v>1132</v>
      </c>
      <c r="N159" s="4" t="s">
        <v>1114</v>
      </c>
      <c r="O159" s="4"/>
    </row>
    <row r="160" spans="1:15">
      <c r="A160" s="4" t="s">
        <v>394</v>
      </c>
      <c r="B160" s="4" t="s">
        <v>1133</v>
      </c>
      <c r="C160" s="4" t="s">
        <v>474</v>
      </c>
      <c r="D160" s="4"/>
      <c r="E160" s="4" t="s">
        <v>30</v>
      </c>
      <c r="F160" s="4">
        <v>1</v>
      </c>
      <c r="G160" s="81">
        <v>42005</v>
      </c>
      <c r="H160" s="82">
        <v>7800</v>
      </c>
      <c r="I160" s="82">
        <v>7800</v>
      </c>
      <c r="J160" s="85">
        <v>0</v>
      </c>
      <c r="K160" s="4"/>
      <c r="L160" s="4" t="s">
        <v>734</v>
      </c>
      <c r="M160" s="4" t="s">
        <v>1132</v>
      </c>
      <c r="N160" s="4" t="s">
        <v>1114</v>
      </c>
      <c r="O160" s="4"/>
    </row>
    <row r="161" spans="1:15">
      <c r="A161" s="4" t="s">
        <v>394</v>
      </c>
      <c r="B161" s="4" t="s">
        <v>1133</v>
      </c>
      <c r="C161" s="4" t="s">
        <v>474</v>
      </c>
      <c r="D161" s="4" t="s">
        <v>735</v>
      </c>
      <c r="E161" s="4" t="s">
        <v>30</v>
      </c>
      <c r="F161" s="4">
        <v>1</v>
      </c>
      <c r="G161" s="81">
        <v>42005</v>
      </c>
      <c r="H161" s="82">
        <v>1500</v>
      </c>
      <c r="I161" s="82">
        <v>1500</v>
      </c>
      <c r="J161" s="85">
        <v>0</v>
      </c>
      <c r="K161" s="4"/>
      <c r="L161" s="4" t="s">
        <v>736</v>
      </c>
      <c r="M161" s="4" t="s">
        <v>1132</v>
      </c>
      <c r="N161" s="4" t="s">
        <v>1114</v>
      </c>
      <c r="O161" s="4"/>
    </row>
    <row r="162" spans="1:15">
      <c r="A162" s="4" t="s">
        <v>457</v>
      </c>
      <c r="B162" s="4" t="s">
        <v>1133</v>
      </c>
      <c r="C162" s="4" t="s">
        <v>474</v>
      </c>
      <c r="D162" s="4"/>
      <c r="E162" s="4" t="s">
        <v>30</v>
      </c>
      <c r="F162" s="4">
        <v>1</v>
      </c>
      <c r="G162" s="81">
        <v>42005</v>
      </c>
      <c r="H162" s="82">
        <v>2300</v>
      </c>
      <c r="I162" s="82">
        <v>2300</v>
      </c>
      <c r="J162" s="85">
        <v>0</v>
      </c>
      <c r="K162" s="4"/>
      <c r="L162" s="4" t="s">
        <v>737</v>
      </c>
      <c r="M162" s="4" t="s">
        <v>1132</v>
      </c>
      <c r="N162" s="4" t="s">
        <v>1114</v>
      </c>
      <c r="O162" s="4"/>
    </row>
    <row r="163" spans="1:15">
      <c r="A163" s="4" t="s">
        <v>457</v>
      </c>
      <c r="B163" s="4" t="s">
        <v>1133</v>
      </c>
      <c r="C163" s="4" t="s">
        <v>474</v>
      </c>
      <c r="D163" s="4"/>
      <c r="E163" s="4" t="s">
        <v>30</v>
      </c>
      <c r="F163" s="4">
        <v>1</v>
      </c>
      <c r="G163" s="81">
        <v>42005</v>
      </c>
      <c r="H163" s="82">
        <v>2300</v>
      </c>
      <c r="I163" s="82">
        <v>2300</v>
      </c>
      <c r="J163" s="85">
        <v>0</v>
      </c>
      <c r="K163" s="4"/>
      <c r="L163" s="4" t="s">
        <v>738</v>
      </c>
      <c r="M163" s="4" t="s">
        <v>1132</v>
      </c>
      <c r="N163" s="4" t="s">
        <v>1114</v>
      </c>
      <c r="O163" s="4"/>
    </row>
    <row r="164" spans="1:15">
      <c r="A164" s="4" t="s">
        <v>457</v>
      </c>
      <c r="B164" s="4" t="s">
        <v>1133</v>
      </c>
      <c r="C164" s="4" t="s">
        <v>474</v>
      </c>
      <c r="D164" s="4"/>
      <c r="E164" s="4" t="s">
        <v>30</v>
      </c>
      <c r="F164" s="4">
        <v>1</v>
      </c>
      <c r="G164" s="81">
        <v>42005</v>
      </c>
      <c r="H164" s="82">
        <v>2300</v>
      </c>
      <c r="I164" s="82">
        <v>2300</v>
      </c>
      <c r="J164" s="85">
        <v>0</v>
      </c>
      <c r="K164" s="4"/>
      <c r="L164" s="4" t="s">
        <v>739</v>
      </c>
      <c r="M164" s="4" t="s">
        <v>1132</v>
      </c>
      <c r="N164" s="4" t="s">
        <v>1114</v>
      </c>
      <c r="O164" s="4"/>
    </row>
    <row r="165" spans="1:15">
      <c r="A165" s="4" t="s">
        <v>993</v>
      </c>
      <c r="B165" s="4" t="s">
        <v>1133</v>
      </c>
      <c r="C165" s="4" t="s">
        <v>474</v>
      </c>
      <c r="D165" s="4" t="s">
        <v>740</v>
      </c>
      <c r="E165" s="4" t="s">
        <v>30</v>
      </c>
      <c r="F165" s="4">
        <v>1</v>
      </c>
      <c r="G165" s="81">
        <v>42005</v>
      </c>
      <c r="H165" s="82">
        <v>7500</v>
      </c>
      <c r="I165" s="82">
        <v>7500</v>
      </c>
      <c r="J165" s="85">
        <v>0</v>
      </c>
      <c r="K165" s="4"/>
      <c r="L165" s="4" t="s">
        <v>741</v>
      </c>
      <c r="M165" s="4" t="s">
        <v>1132</v>
      </c>
      <c r="N165" s="4" t="s">
        <v>1114</v>
      </c>
      <c r="O165" s="4"/>
    </row>
    <row r="166" spans="1:15">
      <c r="A166" s="4" t="s">
        <v>993</v>
      </c>
      <c r="B166" s="4" t="s">
        <v>1133</v>
      </c>
      <c r="C166" s="4" t="s">
        <v>474</v>
      </c>
      <c r="D166" s="4" t="s">
        <v>740</v>
      </c>
      <c r="E166" s="4" t="s">
        <v>30</v>
      </c>
      <c r="F166" s="4">
        <v>1</v>
      </c>
      <c r="G166" s="81">
        <v>42005</v>
      </c>
      <c r="H166" s="82">
        <v>7500</v>
      </c>
      <c r="I166" s="82">
        <v>7500</v>
      </c>
      <c r="J166" s="85">
        <v>0</v>
      </c>
      <c r="K166" s="4"/>
      <c r="L166" s="4" t="s">
        <v>742</v>
      </c>
      <c r="M166" s="4" t="s">
        <v>1132</v>
      </c>
      <c r="N166" s="4" t="s">
        <v>1114</v>
      </c>
      <c r="O166" s="4"/>
    </row>
    <row r="167" spans="1:15">
      <c r="A167" s="4" t="s">
        <v>993</v>
      </c>
      <c r="B167" s="4" t="s">
        <v>1133</v>
      </c>
      <c r="C167" s="4" t="s">
        <v>474</v>
      </c>
      <c r="D167" s="4" t="s">
        <v>305</v>
      </c>
      <c r="E167" s="4" t="s">
        <v>30</v>
      </c>
      <c r="F167" s="4">
        <v>1</v>
      </c>
      <c r="G167" s="81">
        <v>42005</v>
      </c>
      <c r="H167" s="82">
        <v>7910</v>
      </c>
      <c r="I167" s="82">
        <v>7910</v>
      </c>
      <c r="J167" s="85">
        <v>0</v>
      </c>
      <c r="K167" s="4"/>
      <c r="L167" s="4" t="s">
        <v>743</v>
      </c>
      <c r="M167" s="4" t="s">
        <v>1132</v>
      </c>
      <c r="N167" s="4" t="s">
        <v>1114</v>
      </c>
      <c r="O167" s="4"/>
    </row>
    <row r="168" spans="1:15">
      <c r="A168" s="4" t="s">
        <v>993</v>
      </c>
      <c r="B168" s="4" t="s">
        <v>1133</v>
      </c>
      <c r="C168" s="4" t="s">
        <v>474</v>
      </c>
      <c r="D168" s="4" t="s">
        <v>305</v>
      </c>
      <c r="E168" s="4" t="s">
        <v>30</v>
      </c>
      <c r="F168" s="4">
        <v>1</v>
      </c>
      <c r="G168" s="81">
        <v>42005</v>
      </c>
      <c r="H168" s="82">
        <v>7910</v>
      </c>
      <c r="I168" s="82">
        <v>7910</v>
      </c>
      <c r="J168" s="85">
        <v>0</v>
      </c>
      <c r="K168" s="4"/>
      <c r="L168" s="4" t="s">
        <v>744</v>
      </c>
      <c r="M168" s="4" t="s">
        <v>1132</v>
      </c>
      <c r="N168" s="4" t="s">
        <v>1114</v>
      </c>
      <c r="O168" s="4"/>
    </row>
    <row r="169" spans="1:15">
      <c r="A169" s="4" t="s">
        <v>993</v>
      </c>
      <c r="B169" s="4" t="s">
        <v>1133</v>
      </c>
      <c r="C169" s="4" t="s">
        <v>474</v>
      </c>
      <c r="D169" s="4" t="s">
        <v>305</v>
      </c>
      <c r="E169" s="4" t="s">
        <v>30</v>
      </c>
      <c r="F169" s="4">
        <v>1</v>
      </c>
      <c r="G169" s="81">
        <v>42005</v>
      </c>
      <c r="H169" s="82">
        <v>7910</v>
      </c>
      <c r="I169" s="82">
        <v>7910</v>
      </c>
      <c r="J169" s="85">
        <v>0</v>
      </c>
      <c r="K169" s="4"/>
      <c r="L169" s="4" t="s">
        <v>745</v>
      </c>
      <c r="M169" s="4" t="s">
        <v>1132</v>
      </c>
      <c r="N169" s="4" t="s">
        <v>1114</v>
      </c>
      <c r="O169" s="4"/>
    </row>
    <row r="170" spans="1:15">
      <c r="A170" s="4" t="s">
        <v>993</v>
      </c>
      <c r="B170" s="4" t="s">
        <v>1133</v>
      </c>
      <c r="C170" s="4" t="s">
        <v>474</v>
      </c>
      <c r="D170" s="4"/>
      <c r="E170" s="4" t="s">
        <v>30</v>
      </c>
      <c r="F170" s="4">
        <v>1</v>
      </c>
      <c r="G170" s="81">
        <v>42005</v>
      </c>
      <c r="H170" s="82">
        <v>6899</v>
      </c>
      <c r="I170" s="82">
        <v>6899</v>
      </c>
      <c r="J170" s="85">
        <v>0</v>
      </c>
      <c r="K170" s="4"/>
      <c r="L170" s="4" t="s">
        <v>746</v>
      </c>
      <c r="M170" s="4" t="s">
        <v>1132</v>
      </c>
      <c r="N170" s="4" t="s">
        <v>1114</v>
      </c>
      <c r="O170" s="4"/>
    </row>
    <row r="171" spans="1:15">
      <c r="A171" s="4" t="s">
        <v>993</v>
      </c>
      <c r="B171" s="4" t="s">
        <v>1133</v>
      </c>
      <c r="C171" s="4" t="s">
        <v>474</v>
      </c>
      <c r="D171" s="4" t="s">
        <v>305</v>
      </c>
      <c r="E171" s="4" t="s">
        <v>30</v>
      </c>
      <c r="F171" s="4">
        <v>1</v>
      </c>
      <c r="G171" s="81">
        <v>42005</v>
      </c>
      <c r="H171" s="82">
        <v>7910</v>
      </c>
      <c r="I171" s="82">
        <v>7910</v>
      </c>
      <c r="J171" s="85">
        <v>0</v>
      </c>
      <c r="K171" s="4"/>
      <c r="L171" s="4" t="s">
        <v>747</v>
      </c>
      <c r="M171" s="4" t="s">
        <v>1132</v>
      </c>
      <c r="N171" s="4" t="s">
        <v>1114</v>
      </c>
      <c r="O171" s="4"/>
    </row>
    <row r="172" spans="1:15">
      <c r="A172" s="4" t="s">
        <v>993</v>
      </c>
      <c r="B172" s="4" t="s">
        <v>1133</v>
      </c>
      <c r="C172" s="4" t="s">
        <v>474</v>
      </c>
      <c r="D172" s="4" t="s">
        <v>305</v>
      </c>
      <c r="E172" s="4" t="s">
        <v>30</v>
      </c>
      <c r="F172" s="4">
        <v>1</v>
      </c>
      <c r="G172" s="81">
        <v>42005</v>
      </c>
      <c r="H172" s="82">
        <v>7910</v>
      </c>
      <c r="I172" s="82">
        <v>7910</v>
      </c>
      <c r="J172" s="85">
        <v>0</v>
      </c>
      <c r="K172" s="4"/>
      <c r="L172" s="4" t="s">
        <v>748</v>
      </c>
      <c r="M172" s="4" t="s">
        <v>1132</v>
      </c>
      <c r="N172" s="4" t="s">
        <v>1114</v>
      </c>
      <c r="O172" s="4"/>
    </row>
    <row r="173" spans="1:15">
      <c r="A173" s="4" t="s">
        <v>993</v>
      </c>
      <c r="B173" s="4" t="s">
        <v>1133</v>
      </c>
      <c r="C173" s="4" t="s">
        <v>474</v>
      </c>
      <c r="D173" s="4" t="s">
        <v>305</v>
      </c>
      <c r="E173" s="4" t="s">
        <v>30</v>
      </c>
      <c r="F173" s="4">
        <v>1</v>
      </c>
      <c r="G173" s="81">
        <v>42005</v>
      </c>
      <c r="H173" s="82">
        <v>7910</v>
      </c>
      <c r="I173" s="82">
        <v>7910</v>
      </c>
      <c r="J173" s="85">
        <v>0</v>
      </c>
      <c r="K173" s="4"/>
      <c r="L173" s="4" t="s">
        <v>749</v>
      </c>
      <c r="M173" s="4" t="s">
        <v>1132</v>
      </c>
      <c r="N173" s="4" t="s">
        <v>1114</v>
      </c>
      <c r="O173" s="4"/>
    </row>
    <row r="174" spans="1:15">
      <c r="A174" s="4" t="s">
        <v>993</v>
      </c>
      <c r="B174" s="4" t="s">
        <v>1133</v>
      </c>
      <c r="C174" s="4" t="s">
        <v>474</v>
      </c>
      <c r="D174" s="4"/>
      <c r="E174" s="4" t="s">
        <v>30</v>
      </c>
      <c r="F174" s="4">
        <v>1</v>
      </c>
      <c r="G174" s="81">
        <v>42005</v>
      </c>
      <c r="H174" s="82">
        <v>7920</v>
      </c>
      <c r="I174" s="82">
        <v>7920</v>
      </c>
      <c r="J174" s="85">
        <v>0</v>
      </c>
      <c r="K174" s="4"/>
      <c r="L174" s="4" t="s">
        <v>750</v>
      </c>
      <c r="M174" s="4" t="s">
        <v>1132</v>
      </c>
      <c r="N174" s="4" t="s">
        <v>1114</v>
      </c>
      <c r="O174" s="4"/>
    </row>
    <row r="175" spans="1:15">
      <c r="A175" s="4" t="s">
        <v>993</v>
      </c>
      <c r="B175" s="4" t="s">
        <v>1133</v>
      </c>
      <c r="C175" s="4" t="s">
        <v>474</v>
      </c>
      <c r="D175" s="4"/>
      <c r="E175" s="4" t="s">
        <v>30</v>
      </c>
      <c r="F175" s="4">
        <v>1</v>
      </c>
      <c r="G175" s="81">
        <v>42005</v>
      </c>
      <c r="H175" s="82">
        <v>6899</v>
      </c>
      <c r="I175" s="82">
        <v>6899</v>
      </c>
      <c r="J175" s="85">
        <v>0</v>
      </c>
      <c r="K175" s="4"/>
      <c r="L175" s="4" t="s">
        <v>751</v>
      </c>
      <c r="M175" s="4" t="s">
        <v>1132</v>
      </c>
      <c r="N175" s="4" t="s">
        <v>1114</v>
      </c>
      <c r="O175" s="4"/>
    </row>
    <row r="176" spans="1:15">
      <c r="A176" s="4" t="s">
        <v>993</v>
      </c>
      <c r="B176" s="4" t="s">
        <v>1133</v>
      </c>
      <c r="C176" s="4" t="s">
        <v>474</v>
      </c>
      <c r="D176" s="4" t="s">
        <v>305</v>
      </c>
      <c r="E176" s="4" t="s">
        <v>30</v>
      </c>
      <c r="F176" s="4">
        <v>1</v>
      </c>
      <c r="G176" s="81">
        <v>42005</v>
      </c>
      <c r="H176" s="82">
        <v>7910</v>
      </c>
      <c r="I176" s="82">
        <v>7910</v>
      </c>
      <c r="J176" s="85">
        <v>0</v>
      </c>
      <c r="K176" s="4"/>
      <c r="L176" s="4" t="s">
        <v>752</v>
      </c>
      <c r="M176" s="4" t="s">
        <v>1132</v>
      </c>
      <c r="N176" s="4" t="s">
        <v>1114</v>
      </c>
      <c r="O176" s="4"/>
    </row>
    <row r="177" spans="1:15">
      <c r="A177" s="4" t="s">
        <v>993</v>
      </c>
      <c r="B177" s="4" t="s">
        <v>1133</v>
      </c>
      <c r="C177" s="4" t="s">
        <v>474</v>
      </c>
      <c r="D177" s="4"/>
      <c r="E177" s="4" t="s">
        <v>30</v>
      </c>
      <c r="F177" s="4">
        <v>1</v>
      </c>
      <c r="G177" s="81">
        <v>42005</v>
      </c>
      <c r="H177" s="82">
        <v>6899</v>
      </c>
      <c r="I177" s="82">
        <v>6899</v>
      </c>
      <c r="J177" s="85">
        <v>0</v>
      </c>
      <c r="K177" s="4"/>
      <c r="L177" s="4" t="s">
        <v>753</v>
      </c>
      <c r="M177" s="4" t="s">
        <v>1132</v>
      </c>
      <c r="N177" s="4" t="s">
        <v>1114</v>
      </c>
      <c r="O177" s="4"/>
    </row>
    <row r="178" spans="1:15">
      <c r="A178" s="4" t="s">
        <v>993</v>
      </c>
      <c r="B178" s="4" t="s">
        <v>1133</v>
      </c>
      <c r="C178" s="4" t="s">
        <v>474</v>
      </c>
      <c r="D178" s="4"/>
      <c r="E178" s="4" t="s">
        <v>30</v>
      </c>
      <c r="F178" s="4">
        <v>1</v>
      </c>
      <c r="G178" s="81">
        <v>42005</v>
      </c>
      <c r="H178" s="82">
        <v>6899</v>
      </c>
      <c r="I178" s="82">
        <v>6899</v>
      </c>
      <c r="J178" s="85">
        <v>0</v>
      </c>
      <c r="K178" s="4"/>
      <c r="L178" s="4" t="s">
        <v>754</v>
      </c>
      <c r="M178" s="4" t="s">
        <v>1132</v>
      </c>
      <c r="N178" s="4" t="s">
        <v>1114</v>
      </c>
      <c r="O178" s="4"/>
    </row>
    <row r="179" spans="1:15">
      <c r="A179" s="4" t="s">
        <v>993</v>
      </c>
      <c r="B179" s="4" t="s">
        <v>1133</v>
      </c>
      <c r="C179" s="4" t="s">
        <v>474</v>
      </c>
      <c r="D179" s="4" t="s">
        <v>305</v>
      </c>
      <c r="E179" s="4" t="s">
        <v>30</v>
      </c>
      <c r="F179" s="4">
        <v>1</v>
      </c>
      <c r="G179" s="81">
        <v>42005</v>
      </c>
      <c r="H179" s="82">
        <v>7910</v>
      </c>
      <c r="I179" s="82">
        <v>7910</v>
      </c>
      <c r="J179" s="85">
        <v>0</v>
      </c>
      <c r="K179" s="4"/>
      <c r="L179" s="4" t="s">
        <v>755</v>
      </c>
      <c r="M179" s="4" t="s">
        <v>1132</v>
      </c>
      <c r="N179" s="4" t="s">
        <v>1114</v>
      </c>
      <c r="O179" s="4"/>
    </row>
    <row r="180" spans="1:15">
      <c r="A180" s="4" t="s">
        <v>399</v>
      </c>
      <c r="B180" s="4" t="s">
        <v>1133</v>
      </c>
      <c r="C180" s="4" t="s">
        <v>474</v>
      </c>
      <c r="D180" s="4"/>
      <c r="E180" s="4" t="s">
        <v>30</v>
      </c>
      <c r="F180" s="4">
        <v>1</v>
      </c>
      <c r="G180" s="81">
        <v>42005</v>
      </c>
      <c r="H180" s="82">
        <v>3660</v>
      </c>
      <c r="I180" s="82">
        <v>3660</v>
      </c>
      <c r="J180" s="85">
        <v>0</v>
      </c>
      <c r="K180" s="4"/>
      <c r="L180" s="4" t="s">
        <v>756</v>
      </c>
      <c r="M180" s="4" t="s">
        <v>1132</v>
      </c>
      <c r="N180" s="4" t="s">
        <v>1114</v>
      </c>
      <c r="O180" s="4"/>
    </row>
    <row r="181" spans="1:15">
      <c r="A181" s="4" t="s">
        <v>167</v>
      </c>
      <c r="B181" s="4" t="s">
        <v>1133</v>
      </c>
      <c r="C181" s="4" t="s">
        <v>474</v>
      </c>
      <c r="D181" s="4" t="s">
        <v>1182</v>
      </c>
      <c r="E181" s="4" t="s">
        <v>30</v>
      </c>
      <c r="F181" s="4">
        <v>1</v>
      </c>
      <c r="G181" s="81">
        <v>42005</v>
      </c>
      <c r="H181" s="82">
        <v>9500</v>
      </c>
      <c r="I181" s="82">
        <v>9500</v>
      </c>
      <c r="J181" s="85">
        <v>0</v>
      </c>
      <c r="K181" s="4"/>
      <c r="L181" s="4" t="s">
        <v>758</v>
      </c>
      <c r="M181" s="4" t="s">
        <v>1132</v>
      </c>
      <c r="N181" s="4" t="s">
        <v>1114</v>
      </c>
      <c r="O181" s="4"/>
    </row>
    <row r="182" spans="1:15">
      <c r="A182" s="4" t="s">
        <v>167</v>
      </c>
      <c r="B182" s="4" t="s">
        <v>1133</v>
      </c>
      <c r="C182" s="4" t="s">
        <v>474</v>
      </c>
      <c r="D182" s="4"/>
      <c r="E182" s="4" t="s">
        <v>30</v>
      </c>
      <c r="F182" s="4">
        <v>1</v>
      </c>
      <c r="G182" s="81">
        <v>42005</v>
      </c>
      <c r="H182" s="82">
        <v>2500</v>
      </c>
      <c r="I182" s="82">
        <v>2500</v>
      </c>
      <c r="J182" s="85">
        <v>0</v>
      </c>
      <c r="K182" s="4"/>
      <c r="L182" s="4" t="s">
        <v>759</v>
      </c>
      <c r="M182" s="4" t="s">
        <v>1132</v>
      </c>
      <c r="N182" s="4" t="s">
        <v>1114</v>
      </c>
      <c r="O182" s="4"/>
    </row>
    <row r="183" spans="1:15">
      <c r="A183" s="4" t="s">
        <v>167</v>
      </c>
      <c r="B183" s="4" t="s">
        <v>1133</v>
      </c>
      <c r="C183" s="4" t="s">
        <v>474</v>
      </c>
      <c r="D183" s="4"/>
      <c r="E183" s="4" t="s">
        <v>30</v>
      </c>
      <c r="F183" s="4">
        <v>1</v>
      </c>
      <c r="G183" s="81">
        <v>42005</v>
      </c>
      <c r="H183" s="82">
        <v>1200</v>
      </c>
      <c r="I183" s="82">
        <v>1200</v>
      </c>
      <c r="J183" s="85">
        <v>0</v>
      </c>
      <c r="K183" s="4"/>
      <c r="L183" s="4" t="s">
        <v>760</v>
      </c>
      <c r="M183" s="4" t="s">
        <v>1132</v>
      </c>
      <c r="N183" s="4" t="s">
        <v>1114</v>
      </c>
      <c r="O183" s="4"/>
    </row>
    <row r="184" spans="1:15">
      <c r="A184" s="4" t="s">
        <v>399</v>
      </c>
      <c r="B184" s="4" t="s">
        <v>1133</v>
      </c>
      <c r="C184" s="4" t="s">
        <v>474</v>
      </c>
      <c r="D184" s="4"/>
      <c r="E184" s="4" t="s">
        <v>30</v>
      </c>
      <c r="F184" s="4">
        <v>1</v>
      </c>
      <c r="G184" s="81">
        <v>42005</v>
      </c>
      <c r="H184" s="82">
        <v>1200</v>
      </c>
      <c r="I184" s="82">
        <v>1200</v>
      </c>
      <c r="J184" s="85">
        <v>0</v>
      </c>
      <c r="K184" s="4"/>
      <c r="L184" s="4" t="s">
        <v>761</v>
      </c>
      <c r="M184" s="4" t="s">
        <v>1132</v>
      </c>
      <c r="N184" s="4" t="s">
        <v>1114</v>
      </c>
      <c r="O184" s="4"/>
    </row>
    <row r="185" spans="1:15">
      <c r="A185" s="4" t="s">
        <v>167</v>
      </c>
      <c r="B185" s="4" t="s">
        <v>1133</v>
      </c>
      <c r="C185" s="4" t="s">
        <v>474</v>
      </c>
      <c r="D185" s="4"/>
      <c r="E185" s="4" t="s">
        <v>30</v>
      </c>
      <c r="F185" s="4">
        <v>1</v>
      </c>
      <c r="G185" s="81">
        <v>42005</v>
      </c>
      <c r="H185" s="82">
        <v>1250</v>
      </c>
      <c r="I185" s="82">
        <v>1250</v>
      </c>
      <c r="J185" s="85">
        <v>0</v>
      </c>
      <c r="K185" s="4"/>
      <c r="L185" s="4" t="s">
        <v>762</v>
      </c>
      <c r="M185" s="4" t="s">
        <v>1132</v>
      </c>
      <c r="N185" s="4" t="s">
        <v>1114</v>
      </c>
      <c r="O185" s="4"/>
    </row>
    <row r="186" spans="1:15">
      <c r="A186" s="4" t="s">
        <v>1153</v>
      </c>
      <c r="B186" s="4" t="s">
        <v>1133</v>
      </c>
      <c r="C186" s="4" t="s">
        <v>474</v>
      </c>
      <c r="D186" s="4" t="s">
        <v>763</v>
      </c>
      <c r="E186" s="4" t="s">
        <v>30</v>
      </c>
      <c r="F186" s="4">
        <v>1</v>
      </c>
      <c r="G186" s="81">
        <v>42005</v>
      </c>
      <c r="H186" s="82">
        <v>18880</v>
      </c>
      <c r="I186" s="82">
        <v>18880</v>
      </c>
      <c r="J186" s="85">
        <v>0</v>
      </c>
      <c r="K186" s="4"/>
      <c r="L186" s="4" t="s">
        <v>764</v>
      </c>
      <c r="M186" s="4" t="s">
        <v>1132</v>
      </c>
      <c r="N186" s="4" t="s">
        <v>1114</v>
      </c>
      <c r="O186" s="4"/>
    </row>
    <row r="187" spans="1:15">
      <c r="A187" s="4" t="s">
        <v>1183</v>
      </c>
      <c r="B187" s="4" t="s">
        <v>1133</v>
      </c>
      <c r="C187" s="4" t="s">
        <v>474</v>
      </c>
      <c r="D187" s="4"/>
      <c r="E187" s="4" t="s">
        <v>30</v>
      </c>
      <c r="F187" s="4">
        <v>1</v>
      </c>
      <c r="G187" s="81">
        <v>42005</v>
      </c>
      <c r="H187" s="82">
        <v>1399</v>
      </c>
      <c r="I187" s="82">
        <v>1399</v>
      </c>
      <c r="J187" s="85">
        <v>0</v>
      </c>
      <c r="K187" s="4"/>
      <c r="L187" s="4" t="s">
        <v>766</v>
      </c>
      <c r="M187" s="4" t="s">
        <v>1132</v>
      </c>
      <c r="N187" s="4" t="s">
        <v>1114</v>
      </c>
      <c r="O187" s="4"/>
    </row>
    <row r="188" spans="1:15">
      <c r="A188" s="4" t="s">
        <v>1184</v>
      </c>
      <c r="B188" s="4" t="s">
        <v>1133</v>
      </c>
      <c r="C188" s="4" t="s">
        <v>474</v>
      </c>
      <c r="D188" s="4"/>
      <c r="E188" s="4" t="s">
        <v>30</v>
      </c>
      <c r="F188" s="4">
        <v>1</v>
      </c>
      <c r="G188" s="81">
        <v>42005</v>
      </c>
      <c r="H188" s="82">
        <v>1850</v>
      </c>
      <c r="I188" s="82">
        <v>1850</v>
      </c>
      <c r="J188" s="85">
        <v>0</v>
      </c>
      <c r="K188" s="4"/>
      <c r="L188" s="4" t="s">
        <v>768</v>
      </c>
      <c r="M188" s="4" t="s">
        <v>1132</v>
      </c>
      <c r="N188" s="4" t="s">
        <v>1114</v>
      </c>
      <c r="O188" s="4"/>
    </row>
    <row r="189" spans="1:15">
      <c r="A189" s="4" t="s">
        <v>171</v>
      </c>
      <c r="B189" s="4" t="s">
        <v>1133</v>
      </c>
      <c r="C189" s="4" t="s">
        <v>474</v>
      </c>
      <c r="D189" s="4"/>
      <c r="E189" s="4" t="s">
        <v>30</v>
      </c>
      <c r="F189" s="4">
        <v>1</v>
      </c>
      <c r="G189" s="81">
        <v>42428</v>
      </c>
      <c r="H189" s="82">
        <v>8950</v>
      </c>
      <c r="I189" s="82">
        <v>8950</v>
      </c>
      <c r="J189" s="85">
        <v>0</v>
      </c>
      <c r="K189" s="4"/>
      <c r="L189" s="4" t="s">
        <v>769</v>
      </c>
      <c r="M189" s="4" t="s">
        <v>1132</v>
      </c>
      <c r="N189" s="4" t="s">
        <v>1114</v>
      </c>
      <c r="O189" s="4"/>
    </row>
    <row r="190" spans="1:15">
      <c r="A190" s="4" t="s">
        <v>171</v>
      </c>
      <c r="B190" s="4" t="s">
        <v>1133</v>
      </c>
      <c r="C190" s="4" t="s">
        <v>474</v>
      </c>
      <c r="D190" s="4"/>
      <c r="E190" s="4" t="s">
        <v>30</v>
      </c>
      <c r="F190" s="4">
        <v>1</v>
      </c>
      <c r="G190" s="81">
        <v>42521</v>
      </c>
      <c r="H190" s="82">
        <v>8900</v>
      </c>
      <c r="I190" s="82">
        <v>8900</v>
      </c>
      <c r="J190" s="85">
        <v>0</v>
      </c>
      <c r="K190" s="4"/>
      <c r="L190" s="4" t="s">
        <v>770</v>
      </c>
      <c r="M190" s="4" t="s">
        <v>1132</v>
      </c>
      <c r="N190" s="4" t="s">
        <v>1114</v>
      </c>
      <c r="O190" s="4"/>
    </row>
    <row r="191" spans="1:15">
      <c r="A191" s="4" t="s">
        <v>394</v>
      </c>
      <c r="B191" s="4" t="s">
        <v>1133</v>
      </c>
      <c r="C191" s="4" t="s">
        <v>474</v>
      </c>
      <c r="D191" s="4"/>
      <c r="E191" s="4" t="s">
        <v>30</v>
      </c>
      <c r="F191" s="4">
        <v>1</v>
      </c>
      <c r="G191" s="81">
        <v>42668</v>
      </c>
      <c r="H191" s="82">
        <v>920</v>
      </c>
      <c r="I191" s="82">
        <v>920</v>
      </c>
      <c r="J191" s="85">
        <v>0</v>
      </c>
      <c r="K191" s="4"/>
      <c r="L191" s="4" t="s">
        <v>771</v>
      </c>
      <c r="M191" s="4" t="s">
        <v>1132</v>
      </c>
      <c r="N191" s="4" t="s">
        <v>1114</v>
      </c>
      <c r="O191" s="4"/>
    </row>
    <row r="192" spans="1:15">
      <c r="A192" s="4" t="s">
        <v>327</v>
      </c>
      <c r="B192" s="4" t="s">
        <v>1133</v>
      </c>
      <c r="C192" s="4" t="s">
        <v>474</v>
      </c>
      <c r="D192" s="4"/>
      <c r="E192" s="4" t="s">
        <v>30</v>
      </c>
      <c r="F192" s="4">
        <v>1</v>
      </c>
      <c r="G192" s="81">
        <v>42845</v>
      </c>
      <c r="H192" s="82">
        <v>1170</v>
      </c>
      <c r="I192" s="82">
        <v>1170</v>
      </c>
      <c r="J192" s="85">
        <v>0</v>
      </c>
      <c r="K192" s="4"/>
      <c r="L192" s="4" t="s">
        <v>772</v>
      </c>
      <c r="M192" s="4" t="s">
        <v>1132</v>
      </c>
      <c r="N192" s="4" t="s">
        <v>1114</v>
      </c>
      <c r="O192" s="4"/>
    </row>
    <row r="193" spans="1:15">
      <c r="A193" s="4" t="s">
        <v>327</v>
      </c>
      <c r="B193" s="4" t="s">
        <v>1133</v>
      </c>
      <c r="C193" s="4" t="s">
        <v>474</v>
      </c>
      <c r="D193" s="4"/>
      <c r="E193" s="4" t="s">
        <v>30</v>
      </c>
      <c r="F193" s="4">
        <v>1</v>
      </c>
      <c r="G193" s="81">
        <v>42845</v>
      </c>
      <c r="H193" s="82">
        <v>1170</v>
      </c>
      <c r="I193" s="82">
        <v>1170</v>
      </c>
      <c r="J193" s="85">
        <v>0</v>
      </c>
      <c r="K193" s="4"/>
      <c r="L193" s="4" t="s">
        <v>773</v>
      </c>
      <c r="M193" s="4" t="s">
        <v>1132</v>
      </c>
      <c r="N193" s="4" t="s">
        <v>1114</v>
      </c>
      <c r="O193" s="4"/>
    </row>
    <row r="194" spans="1:15">
      <c r="A194" s="4" t="s">
        <v>327</v>
      </c>
      <c r="B194" s="4" t="s">
        <v>1133</v>
      </c>
      <c r="C194" s="4" t="s">
        <v>474</v>
      </c>
      <c r="D194" s="4"/>
      <c r="E194" s="4" t="s">
        <v>30</v>
      </c>
      <c r="F194" s="4">
        <v>1</v>
      </c>
      <c r="G194" s="81">
        <v>42845</v>
      </c>
      <c r="H194" s="82">
        <v>1170</v>
      </c>
      <c r="I194" s="82">
        <v>1170</v>
      </c>
      <c r="J194" s="85">
        <v>0</v>
      </c>
      <c r="K194" s="4"/>
      <c r="L194" s="4" t="s">
        <v>774</v>
      </c>
      <c r="M194" s="4" t="s">
        <v>1132</v>
      </c>
      <c r="N194" s="4" t="s">
        <v>1114</v>
      </c>
      <c r="O194" s="4"/>
    </row>
    <row r="195" spans="1:15">
      <c r="A195" s="4" t="s">
        <v>164</v>
      </c>
      <c r="B195" s="4" t="s">
        <v>1133</v>
      </c>
      <c r="C195" s="4" t="s">
        <v>474</v>
      </c>
      <c r="D195" s="4"/>
      <c r="E195" s="4" t="s">
        <v>30</v>
      </c>
      <c r="F195" s="4">
        <v>1</v>
      </c>
      <c r="G195" s="81">
        <v>42846</v>
      </c>
      <c r="H195" s="82">
        <v>4420</v>
      </c>
      <c r="I195" s="82">
        <v>4420</v>
      </c>
      <c r="J195" s="85">
        <v>0</v>
      </c>
      <c r="K195" s="4"/>
      <c r="L195" s="4" t="s">
        <v>775</v>
      </c>
      <c r="M195" s="4" t="s">
        <v>1132</v>
      </c>
      <c r="N195" s="4" t="s">
        <v>1114</v>
      </c>
      <c r="O195" s="4"/>
    </row>
    <row r="196" spans="1:15">
      <c r="A196" s="4" t="s">
        <v>389</v>
      </c>
      <c r="B196" s="4" t="s">
        <v>1133</v>
      </c>
      <c r="C196" s="4" t="s">
        <v>474</v>
      </c>
      <c r="D196" s="4"/>
      <c r="E196" s="4" t="s">
        <v>30</v>
      </c>
      <c r="F196" s="4">
        <v>1</v>
      </c>
      <c r="G196" s="81">
        <v>42855</v>
      </c>
      <c r="H196" s="82">
        <v>2347</v>
      </c>
      <c r="I196" s="82">
        <v>2347</v>
      </c>
      <c r="J196" s="85">
        <v>0</v>
      </c>
      <c r="K196" s="4"/>
      <c r="L196" s="4" t="s">
        <v>777</v>
      </c>
      <c r="M196" s="4" t="s">
        <v>1132</v>
      </c>
      <c r="N196" s="4" t="s">
        <v>1114</v>
      </c>
      <c r="O196" s="4"/>
    </row>
    <row r="197" spans="1:15">
      <c r="A197" s="4" t="s">
        <v>778</v>
      </c>
      <c r="B197" s="4" t="s">
        <v>779</v>
      </c>
      <c r="C197" s="4" t="s">
        <v>474</v>
      </c>
      <c r="D197" s="4"/>
      <c r="E197" s="4" t="s">
        <v>35</v>
      </c>
      <c r="F197" s="4">
        <v>1</v>
      </c>
      <c r="G197" s="81">
        <v>42855</v>
      </c>
      <c r="H197" s="82">
        <v>899</v>
      </c>
      <c r="I197" s="82">
        <v>899</v>
      </c>
      <c r="J197" s="85">
        <v>0</v>
      </c>
      <c r="K197" s="4"/>
      <c r="L197" s="4" t="s">
        <v>780</v>
      </c>
      <c r="M197" s="4" t="s">
        <v>1132</v>
      </c>
      <c r="N197" s="4" t="s">
        <v>1114</v>
      </c>
      <c r="O197" s="4"/>
    </row>
    <row r="198" spans="1:15">
      <c r="A198" s="4" t="s">
        <v>781</v>
      </c>
      <c r="B198" s="4" t="s">
        <v>779</v>
      </c>
      <c r="C198" s="4" t="s">
        <v>474</v>
      </c>
      <c r="D198" s="4"/>
      <c r="E198" s="4" t="s">
        <v>35</v>
      </c>
      <c r="F198" s="4">
        <v>1</v>
      </c>
      <c r="G198" s="81">
        <v>42855</v>
      </c>
      <c r="H198" s="82">
        <v>630</v>
      </c>
      <c r="I198" s="82">
        <v>630</v>
      </c>
      <c r="J198" s="85">
        <v>0</v>
      </c>
      <c r="K198" s="4"/>
      <c r="L198" s="4" t="s">
        <v>782</v>
      </c>
      <c r="M198" s="4" t="s">
        <v>1132</v>
      </c>
      <c r="N198" s="4" t="s">
        <v>1114</v>
      </c>
      <c r="O198" s="4"/>
    </row>
    <row r="199" spans="1:15">
      <c r="A199" s="4" t="s">
        <v>1185</v>
      </c>
      <c r="B199" s="4" t="s">
        <v>1133</v>
      </c>
      <c r="C199" s="4" t="s">
        <v>474</v>
      </c>
      <c r="D199" s="4"/>
      <c r="E199" s="4" t="s">
        <v>30</v>
      </c>
      <c r="F199" s="4">
        <v>1</v>
      </c>
      <c r="G199" s="81">
        <v>42855</v>
      </c>
      <c r="H199" s="82">
        <v>3199</v>
      </c>
      <c r="I199" s="82">
        <v>3199</v>
      </c>
      <c r="J199" s="85">
        <v>0</v>
      </c>
      <c r="K199" s="4"/>
      <c r="L199" s="4" t="s">
        <v>784</v>
      </c>
      <c r="M199" s="4" t="s">
        <v>1132</v>
      </c>
      <c r="N199" s="4" t="s">
        <v>1114</v>
      </c>
      <c r="O199" s="4"/>
    </row>
    <row r="200" spans="1:15">
      <c r="A200" s="4" t="s">
        <v>303</v>
      </c>
      <c r="B200" s="4" t="s">
        <v>1133</v>
      </c>
      <c r="C200" s="4" t="s">
        <v>474</v>
      </c>
      <c r="D200" s="4"/>
      <c r="E200" s="4" t="s">
        <v>30</v>
      </c>
      <c r="F200" s="4">
        <v>1</v>
      </c>
      <c r="G200" s="81">
        <v>42871</v>
      </c>
      <c r="H200" s="82">
        <v>430</v>
      </c>
      <c r="I200" s="82">
        <v>430</v>
      </c>
      <c r="J200" s="85">
        <v>0</v>
      </c>
      <c r="K200" s="4"/>
      <c r="L200" s="4" t="s">
        <v>786</v>
      </c>
      <c r="M200" s="4" t="s">
        <v>1132</v>
      </c>
      <c r="N200" s="4" t="s">
        <v>1114</v>
      </c>
      <c r="O200" s="4"/>
    </row>
    <row r="201" spans="1:15">
      <c r="A201" s="4" t="s">
        <v>171</v>
      </c>
      <c r="B201" s="4" t="s">
        <v>1133</v>
      </c>
      <c r="C201" s="4" t="s">
        <v>474</v>
      </c>
      <c r="D201" s="4"/>
      <c r="E201" s="4" t="s">
        <v>30</v>
      </c>
      <c r="F201" s="4">
        <v>1</v>
      </c>
      <c r="G201" s="81">
        <v>42886</v>
      </c>
      <c r="H201" s="82">
        <v>5950</v>
      </c>
      <c r="I201" s="82">
        <v>5950</v>
      </c>
      <c r="J201" s="85">
        <v>0</v>
      </c>
      <c r="K201" s="4"/>
      <c r="L201" s="4" t="s">
        <v>787</v>
      </c>
      <c r="M201" s="4" t="s">
        <v>1132</v>
      </c>
      <c r="N201" s="4" t="s">
        <v>1114</v>
      </c>
      <c r="O201" s="4"/>
    </row>
    <row r="202" spans="1:15">
      <c r="A202" s="4" t="s">
        <v>1186</v>
      </c>
      <c r="B202" s="4" t="s">
        <v>1133</v>
      </c>
      <c r="C202" s="4" t="s">
        <v>474</v>
      </c>
      <c r="D202" s="4"/>
      <c r="E202" s="4" t="s">
        <v>30</v>
      </c>
      <c r="F202" s="4">
        <v>1</v>
      </c>
      <c r="G202" s="81">
        <v>42928</v>
      </c>
      <c r="H202" s="82">
        <v>3750</v>
      </c>
      <c r="I202" s="82">
        <v>3750</v>
      </c>
      <c r="J202" s="85">
        <v>0</v>
      </c>
      <c r="K202" s="4"/>
      <c r="L202" s="4" t="s">
        <v>789</v>
      </c>
      <c r="M202" s="4" t="s">
        <v>1132</v>
      </c>
      <c r="N202" s="4" t="s">
        <v>1114</v>
      </c>
      <c r="O202" s="4"/>
    </row>
    <row r="203" spans="1:15">
      <c r="A203" s="4" t="s">
        <v>1187</v>
      </c>
      <c r="B203" s="4" t="s">
        <v>1133</v>
      </c>
      <c r="C203" s="4" t="s">
        <v>474</v>
      </c>
      <c r="D203" s="4"/>
      <c r="E203" s="4" t="s">
        <v>30</v>
      </c>
      <c r="F203" s="4">
        <v>1</v>
      </c>
      <c r="G203" s="81">
        <v>42928</v>
      </c>
      <c r="H203" s="82">
        <v>15800</v>
      </c>
      <c r="I203" s="82">
        <v>15800</v>
      </c>
      <c r="J203" s="85">
        <v>0</v>
      </c>
      <c r="K203" s="4"/>
      <c r="L203" s="4" t="s">
        <v>791</v>
      </c>
      <c r="M203" s="4" t="s">
        <v>1132</v>
      </c>
      <c r="N203" s="4" t="s">
        <v>1114</v>
      </c>
      <c r="O203" s="4"/>
    </row>
    <row r="204" spans="1:15">
      <c r="A204" s="4" t="s">
        <v>1186</v>
      </c>
      <c r="B204" s="4" t="s">
        <v>1133</v>
      </c>
      <c r="C204" s="4" t="s">
        <v>474</v>
      </c>
      <c r="D204" s="4"/>
      <c r="E204" s="4" t="s">
        <v>30</v>
      </c>
      <c r="F204" s="4">
        <v>1</v>
      </c>
      <c r="G204" s="81">
        <v>42928</v>
      </c>
      <c r="H204" s="82">
        <v>3750</v>
      </c>
      <c r="I204" s="82">
        <v>3750</v>
      </c>
      <c r="J204" s="85">
        <v>0</v>
      </c>
      <c r="K204" s="4"/>
      <c r="L204" s="4" t="s">
        <v>792</v>
      </c>
      <c r="M204" s="4" t="s">
        <v>1132</v>
      </c>
      <c r="N204" s="4" t="s">
        <v>1114</v>
      </c>
      <c r="O204" s="4"/>
    </row>
    <row r="205" spans="1:15">
      <c r="A205" s="4" t="s">
        <v>1186</v>
      </c>
      <c r="B205" s="4" t="s">
        <v>1133</v>
      </c>
      <c r="C205" s="4" t="s">
        <v>474</v>
      </c>
      <c r="D205" s="4"/>
      <c r="E205" s="4" t="s">
        <v>30</v>
      </c>
      <c r="F205" s="4">
        <v>1</v>
      </c>
      <c r="G205" s="81">
        <v>42928</v>
      </c>
      <c r="H205" s="82">
        <v>3750</v>
      </c>
      <c r="I205" s="82">
        <v>3750</v>
      </c>
      <c r="J205" s="85">
        <v>0</v>
      </c>
      <c r="K205" s="4"/>
      <c r="L205" s="4" t="s">
        <v>793</v>
      </c>
      <c r="M205" s="4" t="s">
        <v>1132</v>
      </c>
      <c r="N205" s="4" t="s">
        <v>1114</v>
      </c>
      <c r="O205" s="4"/>
    </row>
    <row r="206" spans="1:15">
      <c r="A206" s="4" t="s">
        <v>794</v>
      </c>
      <c r="B206" s="4" t="s">
        <v>779</v>
      </c>
      <c r="C206" s="4" t="s">
        <v>474</v>
      </c>
      <c r="D206" s="4"/>
      <c r="E206" s="4" t="s">
        <v>35</v>
      </c>
      <c r="F206" s="4">
        <v>1</v>
      </c>
      <c r="G206" s="81">
        <v>42976</v>
      </c>
      <c r="H206" s="82">
        <v>699</v>
      </c>
      <c r="I206" s="82">
        <v>699</v>
      </c>
      <c r="J206" s="85">
        <v>0</v>
      </c>
      <c r="K206" s="4"/>
      <c r="L206" s="4" t="s">
        <v>795</v>
      </c>
      <c r="M206" s="4" t="s">
        <v>1132</v>
      </c>
      <c r="N206" s="4" t="s">
        <v>1114</v>
      </c>
      <c r="O206" s="4"/>
    </row>
    <row r="207" spans="1:15">
      <c r="A207" s="4" t="s">
        <v>1188</v>
      </c>
      <c r="B207" s="4" t="s">
        <v>1133</v>
      </c>
      <c r="C207" s="4" t="s">
        <v>474</v>
      </c>
      <c r="D207" s="4"/>
      <c r="E207" s="4" t="s">
        <v>30</v>
      </c>
      <c r="F207" s="4">
        <v>1</v>
      </c>
      <c r="G207" s="81">
        <v>42991</v>
      </c>
      <c r="H207" s="82">
        <v>1598</v>
      </c>
      <c r="I207" s="82">
        <v>1598</v>
      </c>
      <c r="J207" s="85">
        <v>0</v>
      </c>
      <c r="K207" s="4"/>
      <c r="L207" s="4" t="s">
        <v>797</v>
      </c>
      <c r="M207" s="4" t="s">
        <v>1132</v>
      </c>
      <c r="N207" s="4" t="s">
        <v>1114</v>
      </c>
      <c r="O207" s="4"/>
    </row>
    <row r="208" spans="1:15">
      <c r="A208" s="4" t="s">
        <v>1189</v>
      </c>
      <c r="B208" s="4" t="s">
        <v>1133</v>
      </c>
      <c r="C208" s="4" t="s">
        <v>474</v>
      </c>
      <c r="D208" s="4"/>
      <c r="E208" s="4" t="s">
        <v>30</v>
      </c>
      <c r="F208" s="4">
        <v>1</v>
      </c>
      <c r="G208" s="81">
        <v>43084</v>
      </c>
      <c r="H208" s="82">
        <v>2500</v>
      </c>
      <c r="I208" s="82">
        <v>2500</v>
      </c>
      <c r="J208" s="85">
        <v>0</v>
      </c>
      <c r="K208" s="4"/>
      <c r="L208" s="4" t="s">
        <v>799</v>
      </c>
      <c r="M208" s="4" t="s">
        <v>1132</v>
      </c>
      <c r="N208" s="4" t="s">
        <v>1114</v>
      </c>
      <c r="O208" s="4"/>
    </row>
    <row r="209" spans="1:15">
      <c r="A209" s="4" t="s">
        <v>429</v>
      </c>
      <c r="B209" s="4" t="s">
        <v>1133</v>
      </c>
      <c r="C209" s="4" t="s">
        <v>474</v>
      </c>
      <c r="D209" s="4" t="s">
        <v>801</v>
      </c>
      <c r="E209" s="4" t="s">
        <v>30</v>
      </c>
      <c r="F209" s="4">
        <v>1</v>
      </c>
      <c r="G209" s="81">
        <v>43159</v>
      </c>
      <c r="H209" s="82">
        <v>2979</v>
      </c>
      <c r="I209" s="82">
        <v>2979</v>
      </c>
      <c r="J209" s="85">
        <v>0</v>
      </c>
      <c r="K209" s="4"/>
      <c r="L209" s="4" t="s">
        <v>802</v>
      </c>
      <c r="M209" s="4" t="s">
        <v>1132</v>
      </c>
      <c r="N209" s="4" t="s">
        <v>1114</v>
      </c>
      <c r="O209" s="4"/>
    </row>
    <row r="210" spans="1:15">
      <c r="A210" s="4" t="s">
        <v>1189</v>
      </c>
      <c r="B210" s="4" t="s">
        <v>1133</v>
      </c>
      <c r="C210" s="4" t="s">
        <v>474</v>
      </c>
      <c r="D210" s="4"/>
      <c r="E210" s="4" t="s">
        <v>30</v>
      </c>
      <c r="F210" s="4">
        <v>1</v>
      </c>
      <c r="G210" s="81">
        <v>43180</v>
      </c>
      <c r="H210" s="82">
        <v>1600</v>
      </c>
      <c r="I210" s="82">
        <v>1600</v>
      </c>
      <c r="J210" s="85">
        <v>0</v>
      </c>
      <c r="K210" s="4"/>
      <c r="L210" s="4" t="s">
        <v>803</v>
      </c>
      <c r="M210" s="4" t="s">
        <v>1132</v>
      </c>
      <c r="N210" s="4" t="s">
        <v>1114</v>
      </c>
      <c r="O210" s="4"/>
    </row>
    <row r="211" spans="1:15">
      <c r="A211" s="4" t="s">
        <v>1189</v>
      </c>
      <c r="B211" s="4" t="s">
        <v>1133</v>
      </c>
      <c r="C211" s="4" t="s">
        <v>474</v>
      </c>
      <c r="D211" s="4"/>
      <c r="E211" s="4" t="s">
        <v>30</v>
      </c>
      <c r="F211" s="4">
        <v>1</v>
      </c>
      <c r="G211" s="81">
        <v>43404</v>
      </c>
      <c r="H211" s="82">
        <v>1600</v>
      </c>
      <c r="I211" s="82">
        <v>1600</v>
      </c>
      <c r="J211" s="85">
        <v>0</v>
      </c>
      <c r="K211" s="4"/>
      <c r="L211" s="4" t="s">
        <v>1190</v>
      </c>
      <c r="M211" s="4" t="s">
        <v>1132</v>
      </c>
      <c r="N211" s="4" t="s">
        <v>1114</v>
      </c>
      <c r="O211" s="4"/>
    </row>
    <row r="212" spans="1:15">
      <c r="A212" s="4" t="s">
        <v>1189</v>
      </c>
      <c r="B212" s="4" t="s">
        <v>1133</v>
      </c>
      <c r="C212" s="4" t="s">
        <v>474</v>
      </c>
      <c r="D212" s="4"/>
      <c r="E212" s="4" t="s">
        <v>30</v>
      </c>
      <c r="F212" s="4">
        <v>1</v>
      </c>
      <c r="G212" s="81">
        <v>43404</v>
      </c>
      <c r="H212" s="82">
        <v>1600</v>
      </c>
      <c r="I212" s="82">
        <v>1600</v>
      </c>
      <c r="J212" s="85">
        <v>0</v>
      </c>
      <c r="K212" s="4"/>
      <c r="L212" s="4" t="s">
        <v>1191</v>
      </c>
      <c r="M212" s="4" t="s">
        <v>1132</v>
      </c>
      <c r="N212" s="4" t="s">
        <v>1114</v>
      </c>
      <c r="O212" s="4"/>
    </row>
    <row r="213" spans="1:15">
      <c r="A213" s="4" t="s">
        <v>1189</v>
      </c>
      <c r="B213" s="4" t="s">
        <v>1133</v>
      </c>
      <c r="C213" s="4" t="s">
        <v>474</v>
      </c>
      <c r="D213" s="4"/>
      <c r="E213" s="4" t="s">
        <v>30</v>
      </c>
      <c r="F213" s="4">
        <v>1</v>
      </c>
      <c r="G213" s="81">
        <v>43404</v>
      </c>
      <c r="H213" s="82">
        <v>1600</v>
      </c>
      <c r="I213" s="82">
        <v>1600</v>
      </c>
      <c r="J213" s="85">
        <v>0</v>
      </c>
      <c r="K213" s="4"/>
      <c r="L213" s="4" t="s">
        <v>1192</v>
      </c>
      <c r="M213" s="4" t="s">
        <v>1132</v>
      </c>
      <c r="N213" s="4" t="s">
        <v>1114</v>
      </c>
      <c r="O213" s="4"/>
    </row>
    <row r="214" spans="1:15">
      <c r="A214" s="4" t="s">
        <v>1189</v>
      </c>
      <c r="B214" s="4" t="s">
        <v>1133</v>
      </c>
      <c r="C214" s="4" t="s">
        <v>474</v>
      </c>
      <c r="D214" s="4"/>
      <c r="E214" s="4" t="s">
        <v>30</v>
      </c>
      <c r="F214" s="4">
        <v>1</v>
      </c>
      <c r="G214" s="81">
        <v>43404</v>
      </c>
      <c r="H214" s="82">
        <v>1600</v>
      </c>
      <c r="I214" s="82">
        <v>1600</v>
      </c>
      <c r="J214" s="85">
        <v>0</v>
      </c>
      <c r="K214" s="4"/>
      <c r="L214" s="4" t="s">
        <v>1193</v>
      </c>
      <c r="M214" s="4" t="s">
        <v>1132</v>
      </c>
      <c r="N214" s="4" t="s">
        <v>1114</v>
      </c>
      <c r="O214" s="4"/>
    </row>
    <row r="215" spans="1:15">
      <c r="A215" s="4" t="s">
        <v>429</v>
      </c>
      <c r="B215" s="4" t="s">
        <v>1133</v>
      </c>
      <c r="C215" s="4" t="s">
        <v>474</v>
      </c>
      <c r="D215" s="4"/>
      <c r="E215" s="4" t="s">
        <v>30</v>
      </c>
      <c r="F215" s="4">
        <v>1</v>
      </c>
      <c r="G215" s="81">
        <v>43434</v>
      </c>
      <c r="H215" s="82">
        <v>1190</v>
      </c>
      <c r="I215" s="82">
        <v>1190</v>
      </c>
      <c r="J215" s="85">
        <v>0</v>
      </c>
      <c r="K215" s="4"/>
      <c r="L215" s="4" t="s">
        <v>1194</v>
      </c>
      <c r="M215" s="4" t="s">
        <v>1132</v>
      </c>
      <c r="N215" s="4" t="s">
        <v>1114</v>
      </c>
      <c r="O215" s="4"/>
    </row>
    <row r="216" spans="1:15">
      <c r="A216" s="4" t="s">
        <v>429</v>
      </c>
      <c r="B216" s="4" t="s">
        <v>1133</v>
      </c>
      <c r="C216" s="4" t="s">
        <v>474</v>
      </c>
      <c r="D216" s="4"/>
      <c r="E216" s="4" t="s">
        <v>30</v>
      </c>
      <c r="F216" s="4">
        <v>1</v>
      </c>
      <c r="G216" s="81">
        <v>43434</v>
      </c>
      <c r="H216" s="82">
        <v>1190</v>
      </c>
      <c r="I216" s="82">
        <v>1190</v>
      </c>
      <c r="J216" s="85">
        <v>0</v>
      </c>
      <c r="K216" s="4"/>
      <c r="L216" s="4" t="s">
        <v>1195</v>
      </c>
      <c r="M216" s="4" t="s">
        <v>1132</v>
      </c>
      <c r="N216" s="4" t="s">
        <v>1114</v>
      </c>
      <c r="O216" s="4"/>
    </row>
    <row r="217" spans="1:15">
      <c r="A217" s="4" t="s">
        <v>429</v>
      </c>
      <c r="B217" s="4" t="s">
        <v>1133</v>
      </c>
      <c r="C217" s="4" t="s">
        <v>474</v>
      </c>
      <c r="D217" s="4"/>
      <c r="E217" s="4" t="s">
        <v>30</v>
      </c>
      <c r="F217" s="4">
        <v>1</v>
      </c>
      <c r="G217" s="81">
        <v>43434</v>
      </c>
      <c r="H217" s="82">
        <v>1190</v>
      </c>
      <c r="I217" s="82">
        <v>1190</v>
      </c>
      <c r="J217" s="85">
        <v>0</v>
      </c>
      <c r="K217" s="4"/>
      <c r="L217" s="4" t="s">
        <v>1196</v>
      </c>
      <c r="M217" s="4" t="s">
        <v>1132</v>
      </c>
      <c r="N217" s="4" t="s">
        <v>1114</v>
      </c>
      <c r="O217" s="4"/>
    </row>
    <row r="218" spans="1:15">
      <c r="A218" s="4" t="s">
        <v>429</v>
      </c>
      <c r="B218" s="4" t="s">
        <v>1133</v>
      </c>
      <c r="C218" s="4" t="s">
        <v>474</v>
      </c>
      <c r="D218" s="4"/>
      <c r="E218" s="4" t="s">
        <v>30</v>
      </c>
      <c r="F218" s="4">
        <v>1</v>
      </c>
      <c r="G218" s="81">
        <v>43434</v>
      </c>
      <c r="H218" s="82">
        <v>1190</v>
      </c>
      <c r="I218" s="82">
        <v>1190</v>
      </c>
      <c r="J218" s="85">
        <v>0</v>
      </c>
      <c r="K218" s="4"/>
      <c r="L218" s="4" t="s">
        <v>1197</v>
      </c>
      <c r="M218" s="4" t="s">
        <v>1132</v>
      </c>
      <c r="N218" s="4" t="s">
        <v>1114</v>
      </c>
      <c r="O218" s="4"/>
    </row>
    <row r="219" spans="1:15">
      <c r="A219" s="4" t="s">
        <v>429</v>
      </c>
      <c r="B219" s="4" t="s">
        <v>1133</v>
      </c>
      <c r="C219" s="4" t="s">
        <v>474</v>
      </c>
      <c r="D219" s="4"/>
      <c r="E219" s="4" t="s">
        <v>30</v>
      </c>
      <c r="F219" s="4">
        <v>1</v>
      </c>
      <c r="G219" s="81">
        <v>43434</v>
      </c>
      <c r="H219" s="82">
        <v>1190</v>
      </c>
      <c r="I219" s="82">
        <v>1190</v>
      </c>
      <c r="J219" s="85">
        <v>0</v>
      </c>
      <c r="K219" s="4"/>
      <c r="L219" s="4" t="s">
        <v>1198</v>
      </c>
      <c r="M219" s="4" t="s">
        <v>1132</v>
      </c>
      <c r="N219" s="4" t="s">
        <v>1114</v>
      </c>
      <c r="O219" s="4"/>
    </row>
    <row r="220" spans="1:15">
      <c r="A220" s="4" t="s">
        <v>164</v>
      </c>
      <c r="B220" s="4" t="s">
        <v>1133</v>
      </c>
      <c r="C220" s="4" t="s">
        <v>474</v>
      </c>
      <c r="D220" s="4"/>
      <c r="E220" s="4" t="s">
        <v>30</v>
      </c>
      <c r="F220" s="4">
        <v>1</v>
      </c>
      <c r="G220" s="81">
        <v>43434</v>
      </c>
      <c r="H220" s="82">
        <v>4990</v>
      </c>
      <c r="I220" s="82">
        <v>4990</v>
      </c>
      <c r="J220" s="85">
        <v>0</v>
      </c>
      <c r="K220" s="4"/>
      <c r="L220" s="4" t="s">
        <v>1199</v>
      </c>
      <c r="M220" s="4" t="s">
        <v>1132</v>
      </c>
      <c r="N220" s="4" t="s">
        <v>1114</v>
      </c>
      <c r="O220" s="4"/>
    </row>
    <row r="221" spans="1:15">
      <c r="A221" s="4" t="s">
        <v>164</v>
      </c>
      <c r="B221" s="4" t="s">
        <v>1133</v>
      </c>
      <c r="C221" s="4" t="s">
        <v>474</v>
      </c>
      <c r="D221" s="4"/>
      <c r="E221" s="4" t="s">
        <v>30</v>
      </c>
      <c r="F221" s="4">
        <v>1</v>
      </c>
      <c r="G221" s="81">
        <v>43434</v>
      </c>
      <c r="H221" s="82">
        <v>4990</v>
      </c>
      <c r="I221" s="82">
        <v>4990</v>
      </c>
      <c r="J221" s="85">
        <v>0</v>
      </c>
      <c r="K221" s="4"/>
      <c r="L221" s="4" t="s">
        <v>1200</v>
      </c>
      <c r="M221" s="4" t="s">
        <v>1132</v>
      </c>
      <c r="N221" s="4" t="s">
        <v>1114</v>
      </c>
      <c r="O221" s="4"/>
    </row>
    <row r="222" spans="1:15">
      <c r="A222" s="4" t="s">
        <v>164</v>
      </c>
      <c r="B222" s="4" t="s">
        <v>1133</v>
      </c>
      <c r="C222" s="4" t="s">
        <v>474</v>
      </c>
      <c r="D222" s="4"/>
      <c r="E222" s="4" t="s">
        <v>30</v>
      </c>
      <c r="F222" s="4">
        <v>1</v>
      </c>
      <c r="G222" s="81">
        <v>43434</v>
      </c>
      <c r="H222" s="82">
        <v>4990</v>
      </c>
      <c r="I222" s="82">
        <v>4990</v>
      </c>
      <c r="J222" s="85">
        <v>0</v>
      </c>
      <c r="K222" s="4"/>
      <c r="L222" s="4" t="s">
        <v>1201</v>
      </c>
      <c r="M222" s="4" t="s">
        <v>1132</v>
      </c>
      <c r="N222" s="4" t="s">
        <v>1114</v>
      </c>
      <c r="O222" s="4"/>
    </row>
    <row r="223" spans="1:15">
      <c r="A223" s="4" t="s">
        <v>164</v>
      </c>
      <c r="B223" s="4" t="s">
        <v>1133</v>
      </c>
      <c r="C223" s="4" t="s">
        <v>474</v>
      </c>
      <c r="D223" s="4"/>
      <c r="E223" s="4" t="s">
        <v>30</v>
      </c>
      <c r="F223" s="4">
        <v>1</v>
      </c>
      <c r="G223" s="81">
        <v>43434</v>
      </c>
      <c r="H223" s="82">
        <v>4990</v>
      </c>
      <c r="I223" s="82">
        <v>4990</v>
      </c>
      <c r="J223" s="85">
        <v>0</v>
      </c>
      <c r="K223" s="4"/>
      <c r="L223" s="4" t="s">
        <v>1202</v>
      </c>
      <c r="M223" s="4" t="s">
        <v>1132</v>
      </c>
      <c r="N223" s="4" t="s">
        <v>1114</v>
      </c>
      <c r="O223" s="4"/>
    </row>
    <row r="224" spans="1:15">
      <c r="A224" s="4"/>
      <c r="B224" s="4"/>
      <c r="C224" s="4"/>
      <c r="D224" s="4"/>
      <c r="E224" s="4"/>
      <c r="F224" s="4"/>
      <c r="G224" s="81"/>
      <c r="H224" s="86">
        <f>SUBTOTAL(109,H4:H223)</f>
        <v>2352640.34</v>
      </c>
      <c r="I224" s="86">
        <f>SUBTOTAL(109,I4:I223)</f>
        <v>2352640.34</v>
      </c>
      <c r="J224" s="4"/>
      <c r="K224" s="4"/>
      <c r="L224" s="4"/>
      <c r="M224" s="4"/>
      <c r="N224" s="4"/>
      <c r="O224" s="4"/>
    </row>
  </sheetData>
  <mergeCells count="1">
    <mergeCell ref="A1:O1"/>
  </mergeCells>
  <pageMargins left="0.748031496062992" right="0.748031496062992" top="0.984251968503937" bottom="0.984251968503937" header="0.511811023622047" footer="0.511811023622047"/>
  <pageSetup paperSize="9" scale="50" fitToHeight="0" orientation="landscape" horizontalDpi="300" verticalDpi="300"/>
  <headerFooter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D18"/>
  <sheetViews>
    <sheetView workbookViewId="0">
      <selection activeCell="I9" sqref="A3:O13"/>
    </sheetView>
  </sheetViews>
  <sheetFormatPr defaultColWidth="9" defaultRowHeight="14.4" outlineLevelCol="3"/>
  <cols>
    <col min="1" max="1" width="18.1111111111111" customWidth="1"/>
    <col min="2" max="2" width="42.4444444444444" customWidth="1"/>
    <col min="3" max="3" width="44.7777777777778" customWidth="1"/>
    <col min="4" max="4" width="8.22222222222222" customWidth="1"/>
  </cols>
  <sheetData>
    <row r="3" spans="1:2">
      <c r="A3" t="s">
        <v>1203</v>
      </c>
      <c r="B3" t="s">
        <v>1204</v>
      </c>
    </row>
    <row r="4" spans="1:4">
      <c r="A4" t="s">
        <v>1205</v>
      </c>
      <c r="B4" t="s">
        <v>1206</v>
      </c>
      <c r="C4" t="s">
        <v>1114</v>
      </c>
      <c r="D4" t="s">
        <v>1207</v>
      </c>
    </row>
    <row r="5" spans="1:4">
      <c r="A5" s="74" t="s">
        <v>1113</v>
      </c>
      <c r="C5">
        <v>0</v>
      </c>
      <c r="D5">
        <v>0</v>
      </c>
    </row>
    <row r="6" spans="1:4">
      <c r="A6" s="74" t="s">
        <v>1116</v>
      </c>
      <c r="B6">
        <v>124.68</v>
      </c>
      <c r="C6">
        <v>0</v>
      </c>
      <c r="D6">
        <v>124.68</v>
      </c>
    </row>
    <row r="7" spans="1:4">
      <c r="A7" s="74" t="s">
        <v>1118</v>
      </c>
      <c r="C7">
        <v>0</v>
      </c>
      <c r="D7">
        <v>0</v>
      </c>
    </row>
    <row r="8" spans="1:4">
      <c r="A8" s="74" t="s">
        <v>1122</v>
      </c>
      <c r="C8">
        <v>0</v>
      </c>
      <c r="D8">
        <v>0</v>
      </c>
    </row>
    <row r="9" spans="1:4">
      <c r="A9" s="74" t="s">
        <v>1123</v>
      </c>
      <c r="C9">
        <v>0</v>
      </c>
      <c r="D9">
        <v>0</v>
      </c>
    </row>
    <row r="10" spans="1:4">
      <c r="A10" s="74" t="s">
        <v>1124</v>
      </c>
      <c r="C10">
        <v>0</v>
      </c>
      <c r="D10">
        <v>0</v>
      </c>
    </row>
    <row r="11" spans="1:4">
      <c r="A11" s="74" t="s">
        <v>1125</v>
      </c>
      <c r="C11">
        <v>0</v>
      </c>
      <c r="D11">
        <v>0</v>
      </c>
    </row>
    <row r="12" spans="1:4">
      <c r="A12" s="74" t="s">
        <v>1126</v>
      </c>
      <c r="C12">
        <v>0</v>
      </c>
      <c r="D12">
        <v>0</v>
      </c>
    </row>
    <row r="13" spans="1:4">
      <c r="A13" s="74" t="s">
        <v>1127</v>
      </c>
      <c r="C13">
        <v>0</v>
      </c>
      <c r="D13">
        <v>0</v>
      </c>
    </row>
    <row r="14" spans="1:4">
      <c r="A14" s="74" t="s">
        <v>1128</v>
      </c>
      <c r="C14">
        <v>0</v>
      </c>
      <c r="D14">
        <v>0</v>
      </c>
    </row>
    <row r="15" spans="1:4">
      <c r="A15" s="74" t="s">
        <v>1129</v>
      </c>
      <c r="C15">
        <v>0</v>
      </c>
      <c r="D15">
        <v>0</v>
      </c>
    </row>
    <row r="16" spans="1:4">
      <c r="A16" s="74" t="s">
        <v>1130</v>
      </c>
      <c r="C16">
        <v>0</v>
      </c>
      <c r="D16">
        <v>0</v>
      </c>
    </row>
    <row r="17" spans="1:4">
      <c r="A17" s="74" t="s">
        <v>1132</v>
      </c>
      <c r="B17">
        <v>0</v>
      </c>
      <c r="C17">
        <v>0</v>
      </c>
      <c r="D17">
        <v>0</v>
      </c>
    </row>
    <row r="18" spans="1:4">
      <c r="A18" s="74" t="s">
        <v>1207</v>
      </c>
      <c r="B18">
        <v>124.68</v>
      </c>
      <c r="C18">
        <v>0</v>
      </c>
      <c r="D18">
        <v>124.68</v>
      </c>
    </row>
  </sheetData>
  <pageMargins left="0.7" right="0.7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98"/>
  <sheetViews>
    <sheetView zoomScale="85" zoomScaleNormal="85" topLeftCell="A31" workbookViewId="0">
      <selection activeCell="I9" sqref="I9"/>
    </sheetView>
  </sheetViews>
  <sheetFormatPr defaultColWidth="9" defaultRowHeight="14.4"/>
  <cols>
    <col min="1" max="1" width="29.2222222222222" customWidth="1"/>
    <col min="2" max="2" width="11.5555555555556" customWidth="1"/>
    <col min="3" max="3" width="16.1111111111111" customWidth="1"/>
    <col min="4" max="4" width="25.1111111111111" customWidth="1"/>
    <col min="5" max="5" width="11.5555555555556" customWidth="1"/>
    <col min="6" max="6" width="5.55555555555556" customWidth="1"/>
    <col min="7" max="7" width="12.8888888888889" customWidth="1"/>
    <col min="8" max="8" width="11.6666666666667" customWidth="1"/>
    <col min="9" max="9" width="31.6666666666667" customWidth="1"/>
    <col min="10" max="11" width="11.5555555555556" customWidth="1"/>
    <col min="12" max="13" width="13.8888888888889" customWidth="1"/>
    <col min="14" max="14" width="42.4444444444444" customWidth="1"/>
  </cols>
  <sheetData>
    <row r="1" ht="43.2" spans="1:14">
      <c r="A1" s="1" t="s">
        <v>9</v>
      </c>
      <c r="B1" s="1" t="s">
        <v>19</v>
      </c>
      <c r="C1" s="2" t="s">
        <v>11</v>
      </c>
      <c r="D1" s="2" t="s">
        <v>12</v>
      </c>
      <c r="E1" s="2" t="s">
        <v>13</v>
      </c>
      <c r="F1" s="2" t="s">
        <v>14</v>
      </c>
      <c r="G1" s="2" t="s">
        <v>15</v>
      </c>
      <c r="H1" s="1" t="s">
        <v>23</v>
      </c>
      <c r="I1" s="2" t="s">
        <v>24</v>
      </c>
      <c r="J1" s="1" t="s">
        <v>25</v>
      </c>
      <c r="K1" s="1" t="s">
        <v>17</v>
      </c>
      <c r="L1" s="17" t="s">
        <v>18</v>
      </c>
      <c r="M1" s="1" t="s">
        <v>1110</v>
      </c>
      <c r="N1" s="18" t="s">
        <v>1111</v>
      </c>
    </row>
    <row r="2" spans="1:14">
      <c r="A2" s="3" t="s">
        <v>159</v>
      </c>
      <c r="B2" s="4" t="s">
        <v>160</v>
      </c>
      <c r="C2" s="3" t="s">
        <v>28</v>
      </c>
      <c r="D2" s="3" t="s">
        <v>161</v>
      </c>
      <c r="E2" s="3" t="s">
        <v>30</v>
      </c>
      <c r="F2" s="3">
        <v>1</v>
      </c>
      <c r="G2" s="5">
        <v>42005</v>
      </c>
      <c r="H2" s="6">
        <v>2249</v>
      </c>
      <c r="I2" s="6">
        <v>2124.32</v>
      </c>
      <c r="J2" s="3">
        <v>124.68</v>
      </c>
      <c r="K2" s="3" t="s">
        <v>162</v>
      </c>
      <c r="L2" s="19" t="s">
        <v>163</v>
      </c>
      <c r="M2" s="3" t="s">
        <v>1116</v>
      </c>
      <c r="N2" s="20" t="s">
        <v>1206</v>
      </c>
    </row>
    <row r="3" spans="1:14">
      <c r="A3" s="3" t="s">
        <v>429</v>
      </c>
      <c r="B3" s="4" t="s">
        <v>160</v>
      </c>
      <c r="C3" s="3" t="s">
        <v>28</v>
      </c>
      <c r="D3" s="3" t="s">
        <v>1208</v>
      </c>
      <c r="E3" s="3" t="s">
        <v>30</v>
      </c>
      <c r="F3" s="3">
        <v>1</v>
      </c>
      <c r="G3" s="5">
        <v>43368</v>
      </c>
      <c r="H3" s="6">
        <v>7550</v>
      </c>
      <c r="I3" s="6">
        <v>7550</v>
      </c>
      <c r="J3" s="3">
        <v>0</v>
      </c>
      <c r="K3" s="3" t="s">
        <v>162</v>
      </c>
      <c r="L3" s="19" t="s">
        <v>1209</v>
      </c>
      <c r="M3" s="3" t="s">
        <v>1116</v>
      </c>
      <c r="N3" s="20" t="s">
        <v>1206</v>
      </c>
    </row>
    <row r="4" spans="1:14">
      <c r="A4" s="3" t="s">
        <v>164</v>
      </c>
      <c r="B4" s="4" t="s">
        <v>160</v>
      </c>
      <c r="C4" s="3" t="s">
        <v>28</v>
      </c>
      <c r="D4" s="7"/>
      <c r="E4" s="3" t="s">
        <v>30</v>
      </c>
      <c r="F4" s="3">
        <v>1</v>
      </c>
      <c r="G4" s="8">
        <v>42005</v>
      </c>
      <c r="H4" s="9">
        <v>7880</v>
      </c>
      <c r="I4" s="9">
        <v>7880</v>
      </c>
      <c r="J4" s="3">
        <v>0</v>
      </c>
      <c r="K4" s="3" t="s">
        <v>162</v>
      </c>
      <c r="L4" s="19" t="s">
        <v>165</v>
      </c>
      <c r="M4" s="3" t="s">
        <v>1116</v>
      </c>
      <c r="N4" s="20" t="s">
        <v>1206</v>
      </c>
    </row>
    <row r="5" spans="1:14">
      <c r="A5" s="3" t="s">
        <v>164</v>
      </c>
      <c r="B5" s="4" t="s">
        <v>160</v>
      </c>
      <c r="C5" s="3" t="s">
        <v>28</v>
      </c>
      <c r="D5" s="7"/>
      <c r="E5" s="3" t="s">
        <v>30</v>
      </c>
      <c r="F5" s="3">
        <v>1</v>
      </c>
      <c r="G5" s="8">
        <v>42005</v>
      </c>
      <c r="H5" s="9">
        <v>7880</v>
      </c>
      <c r="I5" s="9">
        <v>7880</v>
      </c>
      <c r="J5" s="3">
        <v>0</v>
      </c>
      <c r="K5" s="3" t="s">
        <v>162</v>
      </c>
      <c r="L5" s="19" t="s">
        <v>166</v>
      </c>
      <c r="M5" s="3" t="s">
        <v>1116</v>
      </c>
      <c r="N5" s="20" t="s">
        <v>1206</v>
      </c>
    </row>
    <row r="6" spans="1:14">
      <c r="A6" s="10" t="s">
        <v>167</v>
      </c>
      <c r="B6" s="4" t="s">
        <v>160</v>
      </c>
      <c r="C6" s="3" t="s">
        <v>28</v>
      </c>
      <c r="D6" s="7"/>
      <c r="E6" s="3" t="s">
        <v>30</v>
      </c>
      <c r="F6" s="3">
        <v>1</v>
      </c>
      <c r="G6" s="8">
        <v>42005</v>
      </c>
      <c r="H6" s="9">
        <v>1250</v>
      </c>
      <c r="I6" s="9">
        <v>1250</v>
      </c>
      <c r="J6" s="3">
        <v>0</v>
      </c>
      <c r="K6" s="3" t="s">
        <v>162</v>
      </c>
      <c r="L6" s="19" t="s">
        <v>168</v>
      </c>
      <c r="M6" s="3" t="s">
        <v>1116</v>
      </c>
      <c r="N6" s="20" t="s">
        <v>1206</v>
      </c>
    </row>
    <row r="7" spans="1:14">
      <c r="A7" s="10" t="s">
        <v>164</v>
      </c>
      <c r="B7" s="4" t="s">
        <v>160</v>
      </c>
      <c r="C7" s="3" t="s">
        <v>28</v>
      </c>
      <c r="D7" s="7" t="s">
        <v>169</v>
      </c>
      <c r="E7" s="3" t="s">
        <v>30</v>
      </c>
      <c r="F7" s="3">
        <v>1</v>
      </c>
      <c r="G7" s="8">
        <v>42005</v>
      </c>
      <c r="H7" s="9">
        <v>4600</v>
      </c>
      <c r="I7" s="9">
        <v>4600</v>
      </c>
      <c r="J7" s="3">
        <v>0</v>
      </c>
      <c r="K7" s="3" t="s">
        <v>162</v>
      </c>
      <c r="L7" s="19" t="s">
        <v>170</v>
      </c>
      <c r="M7" s="3" t="s">
        <v>1116</v>
      </c>
      <c r="N7" s="20" t="s">
        <v>1206</v>
      </c>
    </row>
    <row r="8" spans="1:14">
      <c r="A8" s="10" t="s">
        <v>171</v>
      </c>
      <c r="B8" s="4" t="s">
        <v>160</v>
      </c>
      <c r="C8" s="3" t="s">
        <v>28</v>
      </c>
      <c r="D8" s="7"/>
      <c r="E8" s="3" t="s">
        <v>30</v>
      </c>
      <c r="F8" s="3">
        <v>1</v>
      </c>
      <c r="G8" s="8">
        <v>42005</v>
      </c>
      <c r="H8" s="9">
        <v>14100</v>
      </c>
      <c r="I8" s="9">
        <v>14100</v>
      </c>
      <c r="J8" s="3">
        <v>0</v>
      </c>
      <c r="K8" s="3" t="s">
        <v>162</v>
      </c>
      <c r="L8" s="19" t="s">
        <v>172</v>
      </c>
      <c r="M8" s="3" t="s">
        <v>1116</v>
      </c>
      <c r="N8" s="20" t="s">
        <v>1206</v>
      </c>
    </row>
    <row r="9" spans="1:14">
      <c r="A9" s="10" t="s">
        <v>171</v>
      </c>
      <c r="B9" s="4" t="s">
        <v>160</v>
      </c>
      <c r="C9" s="3" t="s">
        <v>28</v>
      </c>
      <c r="D9" s="7"/>
      <c r="E9" s="3" t="s">
        <v>30</v>
      </c>
      <c r="F9" s="3">
        <v>1</v>
      </c>
      <c r="G9" s="8">
        <v>42005</v>
      </c>
      <c r="H9" s="9">
        <v>14100</v>
      </c>
      <c r="I9" s="9">
        <v>14100</v>
      </c>
      <c r="J9" s="3">
        <v>0</v>
      </c>
      <c r="K9" s="3" t="s">
        <v>162</v>
      </c>
      <c r="L9" s="19" t="s">
        <v>173</v>
      </c>
      <c r="M9" s="3" t="s">
        <v>1116</v>
      </c>
      <c r="N9" s="20" t="s">
        <v>1206</v>
      </c>
    </row>
    <row r="10" spans="1:14">
      <c r="A10" s="10" t="s">
        <v>174</v>
      </c>
      <c r="B10" s="4" t="s">
        <v>160</v>
      </c>
      <c r="C10" s="3" t="s">
        <v>28</v>
      </c>
      <c r="D10" s="7" t="s">
        <v>176</v>
      </c>
      <c r="E10" s="3" t="s">
        <v>30</v>
      </c>
      <c r="F10" s="3">
        <v>1</v>
      </c>
      <c r="G10" s="8">
        <v>40948</v>
      </c>
      <c r="H10" s="9">
        <v>5500</v>
      </c>
      <c r="I10" s="9">
        <v>5500</v>
      </c>
      <c r="J10" s="3">
        <v>0</v>
      </c>
      <c r="K10" s="3" t="s">
        <v>162</v>
      </c>
      <c r="L10" s="19" t="s">
        <v>177</v>
      </c>
      <c r="M10" s="3" t="s">
        <v>1116</v>
      </c>
      <c r="N10" s="20" t="s">
        <v>1206</v>
      </c>
    </row>
    <row r="11" spans="1:14">
      <c r="A11" s="10" t="s">
        <v>178</v>
      </c>
      <c r="B11" s="4" t="s">
        <v>160</v>
      </c>
      <c r="C11" s="3" t="s">
        <v>28</v>
      </c>
      <c r="D11" s="7" t="s">
        <v>179</v>
      </c>
      <c r="E11" s="3" t="s">
        <v>30</v>
      </c>
      <c r="F11" s="3">
        <v>1</v>
      </c>
      <c r="G11" s="8">
        <v>40947</v>
      </c>
      <c r="H11" s="9">
        <v>2650</v>
      </c>
      <c r="I11" s="9">
        <v>2650</v>
      </c>
      <c r="J11" s="3">
        <v>0</v>
      </c>
      <c r="K11" s="3" t="s">
        <v>162</v>
      </c>
      <c r="L11" s="19" t="s">
        <v>180</v>
      </c>
      <c r="M11" s="3" t="s">
        <v>1116</v>
      </c>
      <c r="N11" s="20" t="s">
        <v>1206</v>
      </c>
    </row>
    <row r="12" spans="1:14">
      <c r="A12" s="10" t="s">
        <v>174</v>
      </c>
      <c r="B12" s="4" t="s">
        <v>160</v>
      </c>
      <c r="C12" s="3" t="s">
        <v>28</v>
      </c>
      <c r="D12" s="7" t="s">
        <v>176</v>
      </c>
      <c r="E12" s="3" t="s">
        <v>30</v>
      </c>
      <c r="F12" s="3">
        <v>1</v>
      </c>
      <c r="G12" s="8">
        <v>40948</v>
      </c>
      <c r="H12" s="9">
        <v>5500</v>
      </c>
      <c r="I12" s="9">
        <v>5500</v>
      </c>
      <c r="J12" s="3">
        <v>0</v>
      </c>
      <c r="K12" s="3" t="s">
        <v>162</v>
      </c>
      <c r="L12" s="19" t="s">
        <v>181</v>
      </c>
      <c r="M12" s="3" t="s">
        <v>1116</v>
      </c>
      <c r="N12" s="20" t="s">
        <v>1206</v>
      </c>
    </row>
    <row r="13" spans="1:14">
      <c r="A13" s="10" t="s">
        <v>178</v>
      </c>
      <c r="B13" s="4" t="s">
        <v>160</v>
      </c>
      <c r="C13" s="3" t="s">
        <v>28</v>
      </c>
      <c r="D13" s="7" t="s">
        <v>182</v>
      </c>
      <c r="E13" s="3" t="s">
        <v>30</v>
      </c>
      <c r="F13" s="3">
        <v>1</v>
      </c>
      <c r="G13" s="8">
        <v>40947</v>
      </c>
      <c r="H13" s="9">
        <v>2650</v>
      </c>
      <c r="I13" s="9">
        <v>2650</v>
      </c>
      <c r="J13" s="3">
        <v>0</v>
      </c>
      <c r="K13" s="3" t="s">
        <v>162</v>
      </c>
      <c r="L13" s="19" t="s">
        <v>183</v>
      </c>
      <c r="M13" s="3" t="s">
        <v>1116</v>
      </c>
      <c r="N13" s="20" t="s">
        <v>1206</v>
      </c>
    </row>
    <row r="14" spans="1:14">
      <c r="A14" s="10" t="s">
        <v>184</v>
      </c>
      <c r="B14" s="4" t="s">
        <v>160</v>
      </c>
      <c r="C14" s="3" t="s">
        <v>28</v>
      </c>
      <c r="D14" s="7" t="s">
        <v>185</v>
      </c>
      <c r="E14" s="3" t="s">
        <v>30</v>
      </c>
      <c r="F14" s="3">
        <v>1</v>
      </c>
      <c r="G14" s="8">
        <v>40516</v>
      </c>
      <c r="H14" s="9">
        <v>9600</v>
      </c>
      <c r="I14" s="9">
        <v>9600</v>
      </c>
      <c r="J14" s="3">
        <v>0</v>
      </c>
      <c r="K14" s="3" t="s">
        <v>162</v>
      </c>
      <c r="L14" s="19" t="s">
        <v>186</v>
      </c>
      <c r="M14" s="3" t="s">
        <v>1116</v>
      </c>
      <c r="N14" s="20" t="s">
        <v>1206</v>
      </c>
    </row>
    <row r="15" spans="1:14">
      <c r="A15" s="10" t="s">
        <v>178</v>
      </c>
      <c r="B15" s="4" t="s">
        <v>160</v>
      </c>
      <c r="C15" s="3" t="s">
        <v>28</v>
      </c>
      <c r="D15" s="7" t="s">
        <v>187</v>
      </c>
      <c r="E15" s="3" t="s">
        <v>30</v>
      </c>
      <c r="F15" s="3">
        <v>1</v>
      </c>
      <c r="G15" s="8">
        <v>40526</v>
      </c>
      <c r="H15" s="9">
        <v>2639</v>
      </c>
      <c r="I15" s="9">
        <v>2639</v>
      </c>
      <c r="J15" s="3">
        <v>0</v>
      </c>
      <c r="K15" s="3" t="s">
        <v>162</v>
      </c>
      <c r="L15" s="19" t="s">
        <v>188</v>
      </c>
      <c r="M15" s="3" t="s">
        <v>1116</v>
      </c>
      <c r="N15" s="20" t="s">
        <v>1206</v>
      </c>
    </row>
    <row r="16" spans="1:14">
      <c r="A16" s="10" t="s">
        <v>174</v>
      </c>
      <c r="B16" s="4" t="s">
        <v>160</v>
      </c>
      <c r="C16" s="3" t="s">
        <v>28</v>
      </c>
      <c r="D16" s="7" t="s">
        <v>189</v>
      </c>
      <c r="E16" s="3" t="s">
        <v>30</v>
      </c>
      <c r="F16" s="3">
        <v>1</v>
      </c>
      <c r="G16" s="8">
        <v>40548</v>
      </c>
      <c r="H16" s="9">
        <v>4700</v>
      </c>
      <c r="I16" s="9">
        <v>4700</v>
      </c>
      <c r="J16" s="3">
        <v>0</v>
      </c>
      <c r="K16" s="3" t="s">
        <v>162</v>
      </c>
      <c r="L16" s="19" t="s">
        <v>190</v>
      </c>
      <c r="M16" s="3" t="s">
        <v>1116</v>
      </c>
      <c r="N16" s="20" t="s">
        <v>1206</v>
      </c>
    </row>
    <row r="17" spans="1:14">
      <c r="A17" s="10" t="s">
        <v>174</v>
      </c>
      <c r="B17" s="4" t="s">
        <v>160</v>
      </c>
      <c r="C17" s="3" t="s">
        <v>28</v>
      </c>
      <c r="D17" s="7" t="s">
        <v>189</v>
      </c>
      <c r="E17" s="3" t="s">
        <v>30</v>
      </c>
      <c r="F17" s="3">
        <v>1</v>
      </c>
      <c r="G17" s="8">
        <v>40548</v>
      </c>
      <c r="H17" s="9">
        <v>4700</v>
      </c>
      <c r="I17" s="9">
        <v>4700</v>
      </c>
      <c r="J17" s="3">
        <v>0</v>
      </c>
      <c r="K17" s="3" t="s">
        <v>162</v>
      </c>
      <c r="L17" s="19" t="s">
        <v>191</v>
      </c>
      <c r="M17" s="3" t="s">
        <v>1116</v>
      </c>
      <c r="N17" s="20" t="s">
        <v>1206</v>
      </c>
    </row>
    <row r="18" spans="1:14">
      <c r="A18" s="10" t="s">
        <v>167</v>
      </c>
      <c r="B18" s="4" t="s">
        <v>160</v>
      </c>
      <c r="C18" s="3" t="s">
        <v>28</v>
      </c>
      <c r="D18" s="7"/>
      <c r="E18" s="3" t="s">
        <v>30</v>
      </c>
      <c r="F18" s="3">
        <v>1</v>
      </c>
      <c r="G18" s="8">
        <v>40402</v>
      </c>
      <c r="H18" s="9">
        <v>2759</v>
      </c>
      <c r="I18" s="9">
        <v>2759</v>
      </c>
      <c r="J18" s="3">
        <v>0</v>
      </c>
      <c r="K18" s="3" t="s">
        <v>162</v>
      </c>
      <c r="L18" s="19" t="s">
        <v>192</v>
      </c>
      <c r="M18" s="3" t="s">
        <v>1116</v>
      </c>
      <c r="N18" s="20" t="s">
        <v>1206</v>
      </c>
    </row>
    <row r="19" spans="1:14">
      <c r="A19" s="10" t="s">
        <v>193</v>
      </c>
      <c r="B19" s="4" t="s">
        <v>160</v>
      </c>
      <c r="C19" s="3" t="s">
        <v>28</v>
      </c>
      <c r="D19" s="7" t="s">
        <v>194</v>
      </c>
      <c r="E19" s="3" t="s">
        <v>30</v>
      </c>
      <c r="F19" s="3">
        <v>1</v>
      </c>
      <c r="G19" s="8">
        <v>39072</v>
      </c>
      <c r="H19" s="9">
        <v>1600</v>
      </c>
      <c r="I19" s="9">
        <v>1600</v>
      </c>
      <c r="J19" s="3">
        <v>0</v>
      </c>
      <c r="K19" s="3" t="s">
        <v>162</v>
      </c>
      <c r="L19" s="19" t="s">
        <v>195</v>
      </c>
      <c r="M19" s="3" t="s">
        <v>1116</v>
      </c>
      <c r="N19" s="20" t="s">
        <v>1114</v>
      </c>
    </row>
    <row r="20" spans="1:14">
      <c r="A20" s="10" t="s">
        <v>196</v>
      </c>
      <c r="B20" s="4" t="s">
        <v>160</v>
      </c>
      <c r="C20" s="3" t="s">
        <v>28</v>
      </c>
      <c r="D20" s="7" t="s">
        <v>197</v>
      </c>
      <c r="E20" s="3" t="s">
        <v>30</v>
      </c>
      <c r="F20" s="3">
        <v>1</v>
      </c>
      <c r="G20" s="8">
        <v>39072</v>
      </c>
      <c r="H20" s="9">
        <v>10750</v>
      </c>
      <c r="I20" s="9">
        <v>10750</v>
      </c>
      <c r="J20" s="3">
        <v>0</v>
      </c>
      <c r="K20" s="3" t="s">
        <v>162</v>
      </c>
      <c r="L20" s="19" t="s">
        <v>198</v>
      </c>
      <c r="M20" s="3" t="s">
        <v>1116</v>
      </c>
      <c r="N20" s="20" t="s">
        <v>1114</v>
      </c>
    </row>
    <row r="21" spans="1:14">
      <c r="A21" s="10" t="s">
        <v>199</v>
      </c>
      <c r="B21" s="4" t="s">
        <v>160</v>
      </c>
      <c r="C21" s="3" t="s">
        <v>28</v>
      </c>
      <c r="D21" s="7" t="s">
        <v>200</v>
      </c>
      <c r="E21" s="3" t="s">
        <v>30</v>
      </c>
      <c r="F21" s="3">
        <v>1</v>
      </c>
      <c r="G21" s="8">
        <v>38946</v>
      </c>
      <c r="H21" s="9">
        <v>5520</v>
      </c>
      <c r="I21" s="9">
        <v>5520</v>
      </c>
      <c r="J21" s="3">
        <v>0</v>
      </c>
      <c r="K21" s="3" t="s">
        <v>162</v>
      </c>
      <c r="L21" s="19" t="s">
        <v>201</v>
      </c>
      <c r="M21" s="3" t="s">
        <v>1116</v>
      </c>
      <c r="N21" s="20" t="s">
        <v>1206</v>
      </c>
    </row>
    <row r="22" spans="1:14">
      <c r="A22" s="10" t="s">
        <v>202</v>
      </c>
      <c r="B22" s="4" t="s">
        <v>160</v>
      </c>
      <c r="C22" s="3" t="s">
        <v>28</v>
      </c>
      <c r="D22" s="7" t="s">
        <v>203</v>
      </c>
      <c r="E22" s="3" t="s">
        <v>30</v>
      </c>
      <c r="F22" s="3">
        <v>1</v>
      </c>
      <c r="G22" s="8">
        <v>38621</v>
      </c>
      <c r="H22" s="9">
        <v>7200</v>
      </c>
      <c r="I22" s="9">
        <v>7200</v>
      </c>
      <c r="J22" s="3">
        <v>0</v>
      </c>
      <c r="K22" s="3" t="s">
        <v>162</v>
      </c>
      <c r="L22" s="19" t="s">
        <v>204</v>
      </c>
      <c r="M22" s="3" t="s">
        <v>1116</v>
      </c>
      <c r="N22" s="20" t="s">
        <v>1206</v>
      </c>
    </row>
    <row r="23" spans="1:14">
      <c r="A23" s="10" t="s">
        <v>202</v>
      </c>
      <c r="B23" s="4" t="s">
        <v>160</v>
      </c>
      <c r="C23" s="3" t="s">
        <v>28</v>
      </c>
      <c r="D23" s="7" t="s">
        <v>203</v>
      </c>
      <c r="E23" s="3" t="s">
        <v>30</v>
      </c>
      <c r="F23" s="3">
        <v>1</v>
      </c>
      <c r="G23" s="8">
        <v>38621</v>
      </c>
      <c r="H23" s="9">
        <v>7200</v>
      </c>
      <c r="I23" s="9">
        <v>7200</v>
      </c>
      <c r="J23" s="3">
        <v>0</v>
      </c>
      <c r="K23" s="3" t="s">
        <v>162</v>
      </c>
      <c r="L23" s="19" t="s">
        <v>205</v>
      </c>
      <c r="M23" s="3" t="s">
        <v>1116</v>
      </c>
      <c r="N23" s="20" t="s">
        <v>1114</v>
      </c>
    </row>
    <row r="24" spans="1:14">
      <c r="A24" s="10" t="s">
        <v>202</v>
      </c>
      <c r="B24" s="4" t="s">
        <v>160</v>
      </c>
      <c r="C24" s="3" t="s">
        <v>28</v>
      </c>
      <c r="D24" s="7" t="s">
        <v>203</v>
      </c>
      <c r="E24" s="3" t="s">
        <v>30</v>
      </c>
      <c r="F24" s="3">
        <v>1</v>
      </c>
      <c r="G24" s="8">
        <v>38621</v>
      </c>
      <c r="H24" s="9">
        <v>7200</v>
      </c>
      <c r="I24" s="9">
        <v>7200</v>
      </c>
      <c r="J24" s="3">
        <v>0</v>
      </c>
      <c r="K24" s="3" t="s">
        <v>162</v>
      </c>
      <c r="L24" s="19" t="s">
        <v>206</v>
      </c>
      <c r="M24" s="3" t="s">
        <v>1116</v>
      </c>
      <c r="N24" s="20" t="s">
        <v>1114</v>
      </c>
    </row>
    <row r="25" spans="1:14">
      <c r="A25" s="10" t="s">
        <v>207</v>
      </c>
      <c r="B25" s="4" t="s">
        <v>160</v>
      </c>
      <c r="C25" s="3" t="s">
        <v>28</v>
      </c>
      <c r="D25" s="7" t="s">
        <v>208</v>
      </c>
      <c r="E25" s="3" t="s">
        <v>30</v>
      </c>
      <c r="F25" s="3">
        <v>1</v>
      </c>
      <c r="G25" s="8">
        <v>38449</v>
      </c>
      <c r="H25" s="9">
        <v>4560</v>
      </c>
      <c r="I25" s="9">
        <v>4560</v>
      </c>
      <c r="J25" s="3">
        <v>0</v>
      </c>
      <c r="K25" s="3" t="s">
        <v>162</v>
      </c>
      <c r="L25" s="19" t="s">
        <v>209</v>
      </c>
      <c r="M25" s="3" t="s">
        <v>1116</v>
      </c>
      <c r="N25" s="20" t="s">
        <v>1114</v>
      </c>
    </row>
    <row r="26" spans="1:14">
      <c r="A26" s="10" t="s">
        <v>210</v>
      </c>
      <c r="B26" s="4" t="s">
        <v>160</v>
      </c>
      <c r="C26" s="3" t="s">
        <v>28</v>
      </c>
      <c r="D26" s="7" t="s">
        <v>211</v>
      </c>
      <c r="E26" s="3" t="s">
        <v>30</v>
      </c>
      <c r="F26" s="3">
        <v>1</v>
      </c>
      <c r="G26" s="8">
        <v>37873</v>
      </c>
      <c r="H26" s="9">
        <v>3940</v>
      </c>
      <c r="I26" s="9">
        <v>3940</v>
      </c>
      <c r="J26" s="3">
        <v>0</v>
      </c>
      <c r="K26" s="3" t="s">
        <v>162</v>
      </c>
      <c r="L26" s="19" t="s">
        <v>212</v>
      </c>
      <c r="M26" s="3" t="s">
        <v>1116</v>
      </c>
      <c r="N26" s="20" t="s">
        <v>1114</v>
      </c>
    </row>
    <row r="27" spans="1:14">
      <c r="A27" s="10" t="s">
        <v>213</v>
      </c>
      <c r="B27" s="4" t="s">
        <v>160</v>
      </c>
      <c r="C27" s="3" t="s">
        <v>28</v>
      </c>
      <c r="D27" s="7" t="s">
        <v>214</v>
      </c>
      <c r="E27" s="3" t="s">
        <v>30</v>
      </c>
      <c r="F27" s="3">
        <v>1</v>
      </c>
      <c r="G27" s="8">
        <v>37798</v>
      </c>
      <c r="H27" s="9">
        <v>5680</v>
      </c>
      <c r="I27" s="9">
        <v>5680</v>
      </c>
      <c r="J27" s="3">
        <v>0</v>
      </c>
      <c r="K27" s="3" t="s">
        <v>162</v>
      </c>
      <c r="L27" s="19" t="s">
        <v>215</v>
      </c>
      <c r="M27" s="3" t="s">
        <v>1116</v>
      </c>
      <c r="N27" s="20" t="s">
        <v>1206</v>
      </c>
    </row>
    <row r="28" spans="1:14">
      <c r="A28" s="10" t="s">
        <v>210</v>
      </c>
      <c r="B28" s="4" t="s">
        <v>160</v>
      </c>
      <c r="C28" s="3" t="s">
        <v>28</v>
      </c>
      <c r="D28" s="7" t="s">
        <v>211</v>
      </c>
      <c r="E28" s="3" t="s">
        <v>30</v>
      </c>
      <c r="F28" s="3">
        <v>1</v>
      </c>
      <c r="G28" s="8">
        <v>37798</v>
      </c>
      <c r="H28" s="9">
        <v>3940</v>
      </c>
      <c r="I28" s="9">
        <v>3940</v>
      </c>
      <c r="J28" s="3">
        <v>0</v>
      </c>
      <c r="K28" s="3" t="s">
        <v>162</v>
      </c>
      <c r="L28" s="19" t="s">
        <v>216</v>
      </c>
      <c r="M28" s="3" t="s">
        <v>1116</v>
      </c>
      <c r="N28" s="20" t="s">
        <v>1206</v>
      </c>
    </row>
    <row r="29" spans="1:14">
      <c r="A29" s="10" t="s">
        <v>217</v>
      </c>
      <c r="B29" s="4" t="s">
        <v>160</v>
      </c>
      <c r="C29" s="3" t="s">
        <v>28</v>
      </c>
      <c r="D29" s="7" t="s">
        <v>218</v>
      </c>
      <c r="E29" s="3" t="s">
        <v>30</v>
      </c>
      <c r="F29" s="3">
        <v>1</v>
      </c>
      <c r="G29" s="8">
        <v>37678</v>
      </c>
      <c r="H29" s="9">
        <v>960</v>
      </c>
      <c r="I29" s="9">
        <v>960</v>
      </c>
      <c r="J29" s="3">
        <v>0</v>
      </c>
      <c r="K29" s="3" t="s">
        <v>162</v>
      </c>
      <c r="L29" s="19" t="s">
        <v>219</v>
      </c>
      <c r="M29" s="3" t="s">
        <v>1116</v>
      </c>
      <c r="N29" s="20" t="s">
        <v>1114</v>
      </c>
    </row>
    <row r="30" spans="1:14">
      <c r="A30" s="10" t="s">
        <v>220</v>
      </c>
      <c r="B30" s="4" t="s">
        <v>160</v>
      </c>
      <c r="C30" s="3" t="s">
        <v>28</v>
      </c>
      <c r="D30" s="7" t="s">
        <v>221</v>
      </c>
      <c r="E30" s="3" t="s">
        <v>30</v>
      </c>
      <c r="F30" s="3">
        <v>1</v>
      </c>
      <c r="G30" s="8">
        <v>37622</v>
      </c>
      <c r="H30" s="9">
        <v>350</v>
      </c>
      <c r="I30" s="9">
        <v>350</v>
      </c>
      <c r="J30" s="3">
        <v>0</v>
      </c>
      <c r="K30" s="3" t="s">
        <v>162</v>
      </c>
      <c r="L30" s="19" t="s">
        <v>222</v>
      </c>
      <c r="M30" s="3" t="s">
        <v>1116</v>
      </c>
      <c r="N30" s="20" t="s">
        <v>1114</v>
      </c>
    </row>
    <row r="31" spans="1:14">
      <c r="A31" s="10" t="s">
        <v>223</v>
      </c>
      <c r="B31" s="4" t="s">
        <v>160</v>
      </c>
      <c r="C31" s="3" t="s">
        <v>28</v>
      </c>
      <c r="D31" s="7" t="s">
        <v>224</v>
      </c>
      <c r="E31" s="3" t="s">
        <v>30</v>
      </c>
      <c r="F31" s="3">
        <v>1</v>
      </c>
      <c r="G31" s="8">
        <v>36728</v>
      </c>
      <c r="H31" s="9">
        <v>6950</v>
      </c>
      <c r="I31" s="9">
        <v>6950</v>
      </c>
      <c r="J31" s="3">
        <v>0</v>
      </c>
      <c r="K31" s="3" t="s">
        <v>162</v>
      </c>
      <c r="L31" s="19" t="s">
        <v>225</v>
      </c>
      <c r="M31" s="3" t="s">
        <v>1116</v>
      </c>
      <c r="N31" s="20" t="s">
        <v>1114</v>
      </c>
    </row>
    <row r="32" spans="1:14">
      <c r="A32" s="7" t="s">
        <v>226</v>
      </c>
      <c r="B32" s="4" t="s">
        <v>160</v>
      </c>
      <c r="C32" s="3" t="s">
        <v>28</v>
      </c>
      <c r="D32" s="7" t="s">
        <v>227</v>
      </c>
      <c r="E32" s="3" t="s">
        <v>30</v>
      </c>
      <c r="F32" s="3">
        <v>1</v>
      </c>
      <c r="G32" s="8">
        <v>36680</v>
      </c>
      <c r="H32" s="9">
        <v>1650</v>
      </c>
      <c r="I32" s="9">
        <v>1650</v>
      </c>
      <c r="J32" s="3">
        <v>0</v>
      </c>
      <c r="K32" s="3" t="s">
        <v>162</v>
      </c>
      <c r="L32" s="19" t="s">
        <v>228</v>
      </c>
      <c r="M32" s="3" t="s">
        <v>1116</v>
      </c>
      <c r="N32" s="20" t="s">
        <v>1114</v>
      </c>
    </row>
    <row r="33" spans="1:14">
      <c r="A33" s="7" t="s">
        <v>229</v>
      </c>
      <c r="B33" s="4" t="s">
        <v>160</v>
      </c>
      <c r="C33" s="3" t="s">
        <v>28</v>
      </c>
      <c r="D33" s="7" t="s">
        <v>227</v>
      </c>
      <c r="E33" s="3" t="s">
        <v>30</v>
      </c>
      <c r="F33" s="3">
        <v>1</v>
      </c>
      <c r="G33" s="8">
        <v>36680</v>
      </c>
      <c r="H33" s="9">
        <v>7000</v>
      </c>
      <c r="I33" s="9">
        <v>7000</v>
      </c>
      <c r="J33" s="3">
        <v>0</v>
      </c>
      <c r="K33" s="3" t="s">
        <v>162</v>
      </c>
      <c r="L33" s="19" t="s">
        <v>230</v>
      </c>
      <c r="M33" s="3" t="s">
        <v>1116</v>
      </c>
      <c r="N33" s="20" t="s">
        <v>1114</v>
      </c>
    </row>
    <row r="34" spans="1:14">
      <c r="A34" s="7" t="s">
        <v>234</v>
      </c>
      <c r="B34" s="4" t="s">
        <v>160</v>
      </c>
      <c r="C34" s="3" t="s">
        <v>28</v>
      </c>
      <c r="D34" s="7"/>
      <c r="E34" s="3" t="s">
        <v>30</v>
      </c>
      <c r="F34" s="3">
        <v>1</v>
      </c>
      <c r="G34" s="8">
        <v>36592</v>
      </c>
      <c r="H34" s="9">
        <v>400</v>
      </c>
      <c r="I34" s="9">
        <v>400</v>
      </c>
      <c r="J34" s="3">
        <v>0</v>
      </c>
      <c r="K34" s="3" t="s">
        <v>162</v>
      </c>
      <c r="L34" s="19" t="s">
        <v>235</v>
      </c>
      <c r="M34" s="3" t="s">
        <v>1116</v>
      </c>
      <c r="N34" s="20" t="s">
        <v>1206</v>
      </c>
    </row>
    <row r="35" ht="15.6" spans="1:14">
      <c r="A35" s="3" t="s">
        <v>72</v>
      </c>
      <c r="B35" s="4" t="s">
        <v>160</v>
      </c>
      <c r="C35" s="3" t="s">
        <v>28</v>
      </c>
      <c r="D35" s="3"/>
      <c r="E35" s="3" t="s">
        <v>30</v>
      </c>
      <c r="F35" s="3">
        <v>1</v>
      </c>
      <c r="G35" s="5">
        <v>36921</v>
      </c>
      <c r="H35" s="11">
        <v>1900</v>
      </c>
      <c r="I35" s="11">
        <v>1900</v>
      </c>
      <c r="J35" s="11">
        <v>0</v>
      </c>
      <c r="K35" s="3" t="s">
        <v>162</v>
      </c>
      <c r="L35" s="21" t="s">
        <v>236</v>
      </c>
      <c r="M35" s="3" t="s">
        <v>1118</v>
      </c>
      <c r="N35" s="22" t="s">
        <v>1114</v>
      </c>
    </row>
    <row r="36" ht="15.6" spans="1:14">
      <c r="A36" s="3" t="s">
        <v>237</v>
      </c>
      <c r="B36" s="4" t="s">
        <v>160</v>
      </c>
      <c r="C36" s="3" t="s">
        <v>28</v>
      </c>
      <c r="D36" s="3"/>
      <c r="E36" s="3" t="s">
        <v>30</v>
      </c>
      <c r="F36" s="3">
        <v>1</v>
      </c>
      <c r="G36" s="5">
        <v>38218</v>
      </c>
      <c r="H36" s="11">
        <v>2250</v>
      </c>
      <c r="I36" s="11">
        <v>2250</v>
      </c>
      <c r="J36" s="11">
        <v>0</v>
      </c>
      <c r="K36" s="3" t="s">
        <v>162</v>
      </c>
      <c r="L36" s="21" t="s">
        <v>238</v>
      </c>
      <c r="M36" s="3" t="s">
        <v>1118</v>
      </c>
      <c r="N36" s="22" t="s">
        <v>1114</v>
      </c>
    </row>
    <row r="37" ht="15.6" spans="1:14">
      <c r="A37" s="3" t="s">
        <v>239</v>
      </c>
      <c r="B37" s="4" t="s">
        <v>160</v>
      </c>
      <c r="C37" s="3" t="s">
        <v>28</v>
      </c>
      <c r="D37" s="3"/>
      <c r="E37" s="3" t="s">
        <v>30</v>
      </c>
      <c r="F37" s="3">
        <v>1</v>
      </c>
      <c r="G37" s="5">
        <v>38218</v>
      </c>
      <c r="H37" s="11">
        <v>970</v>
      </c>
      <c r="I37" s="11">
        <v>970</v>
      </c>
      <c r="J37" s="11">
        <v>0</v>
      </c>
      <c r="K37" s="3" t="s">
        <v>162</v>
      </c>
      <c r="L37" s="21" t="s">
        <v>240</v>
      </c>
      <c r="M37" s="3" t="s">
        <v>1118</v>
      </c>
      <c r="N37" s="22" t="s">
        <v>1114</v>
      </c>
    </row>
    <row r="38" ht="15.6" spans="1:14">
      <c r="A38" s="3" t="s">
        <v>241</v>
      </c>
      <c r="B38" s="4" t="s">
        <v>160</v>
      </c>
      <c r="C38" s="3" t="s">
        <v>28</v>
      </c>
      <c r="D38" s="3"/>
      <c r="E38" s="3" t="s">
        <v>30</v>
      </c>
      <c r="F38" s="3">
        <v>1</v>
      </c>
      <c r="G38" s="5">
        <v>38218</v>
      </c>
      <c r="H38" s="11">
        <v>500</v>
      </c>
      <c r="I38" s="11">
        <v>500</v>
      </c>
      <c r="J38" s="11">
        <v>0</v>
      </c>
      <c r="K38" s="3" t="s">
        <v>162</v>
      </c>
      <c r="L38" s="21" t="s">
        <v>242</v>
      </c>
      <c r="M38" s="3" t="s">
        <v>1118</v>
      </c>
      <c r="N38" s="22" t="s">
        <v>1114</v>
      </c>
    </row>
    <row r="39" ht="15.6" spans="1:14">
      <c r="A39" s="3" t="s">
        <v>60</v>
      </c>
      <c r="B39" s="4" t="s">
        <v>160</v>
      </c>
      <c r="C39" s="3" t="s">
        <v>28</v>
      </c>
      <c r="D39" s="3"/>
      <c r="E39" s="3" t="s">
        <v>30</v>
      </c>
      <c r="F39" s="3">
        <v>1</v>
      </c>
      <c r="G39" s="5">
        <v>38218</v>
      </c>
      <c r="H39" s="11">
        <v>13900</v>
      </c>
      <c r="I39" s="11">
        <v>13900</v>
      </c>
      <c r="J39" s="11">
        <v>0</v>
      </c>
      <c r="K39" s="3" t="s">
        <v>162</v>
      </c>
      <c r="L39" s="21" t="s">
        <v>243</v>
      </c>
      <c r="M39" s="3" t="s">
        <v>1118</v>
      </c>
      <c r="N39" s="22" t="s">
        <v>1114</v>
      </c>
    </row>
    <row r="40" ht="15.6" spans="1:14">
      <c r="A40" s="3" t="s">
        <v>244</v>
      </c>
      <c r="B40" s="4" t="s">
        <v>160</v>
      </c>
      <c r="C40" s="3" t="s">
        <v>28</v>
      </c>
      <c r="D40" s="3"/>
      <c r="E40" s="3" t="s">
        <v>30</v>
      </c>
      <c r="F40" s="3">
        <v>1</v>
      </c>
      <c r="G40" s="5">
        <v>38218</v>
      </c>
      <c r="H40" s="11">
        <v>7980</v>
      </c>
      <c r="I40" s="11">
        <v>7980</v>
      </c>
      <c r="J40" s="11">
        <v>0</v>
      </c>
      <c r="K40" s="3" t="s">
        <v>162</v>
      </c>
      <c r="L40" s="21" t="s">
        <v>245</v>
      </c>
      <c r="M40" s="3" t="s">
        <v>1118</v>
      </c>
      <c r="N40" s="22" t="s">
        <v>1114</v>
      </c>
    </row>
    <row r="41" ht="15.6" spans="1:14">
      <c r="A41" s="3" t="s">
        <v>74</v>
      </c>
      <c r="B41" s="4" t="s">
        <v>160</v>
      </c>
      <c r="C41" s="3" t="s">
        <v>28</v>
      </c>
      <c r="D41" s="3"/>
      <c r="E41" s="3" t="s">
        <v>30</v>
      </c>
      <c r="F41" s="3">
        <v>1</v>
      </c>
      <c r="G41" s="5">
        <v>38621</v>
      </c>
      <c r="H41" s="11">
        <v>7200</v>
      </c>
      <c r="I41" s="11">
        <v>7200</v>
      </c>
      <c r="J41" s="11">
        <v>0</v>
      </c>
      <c r="K41" s="3" t="s">
        <v>162</v>
      </c>
      <c r="L41" s="21" t="s">
        <v>246</v>
      </c>
      <c r="M41" s="3" t="s">
        <v>1118</v>
      </c>
      <c r="N41" s="22" t="s">
        <v>1114</v>
      </c>
    </row>
    <row r="42" ht="15.6" spans="1:14">
      <c r="A42" s="3" t="s">
        <v>74</v>
      </c>
      <c r="B42" s="4" t="s">
        <v>160</v>
      </c>
      <c r="C42" s="3" t="s">
        <v>28</v>
      </c>
      <c r="D42" s="3"/>
      <c r="E42" s="3" t="s">
        <v>30</v>
      </c>
      <c r="F42" s="3">
        <v>1</v>
      </c>
      <c r="G42" s="5">
        <v>38621</v>
      </c>
      <c r="H42" s="11">
        <v>7200</v>
      </c>
      <c r="I42" s="11">
        <v>7200</v>
      </c>
      <c r="J42" s="11">
        <v>0</v>
      </c>
      <c r="K42" s="3" t="s">
        <v>162</v>
      </c>
      <c r="L42" s="21" t="s">
        <v>247</v>
      </c>
      <c r="M42" s="3" t="s">
        <v>1118</v>
      </c>
      <c r="N42" s="22" t="s">
        <v>1114</v>
      </c>
    </row>
    <row r="43" ht="15.6" spans="1:14">
      <c r="A43" s="3" t="s">
        <v>74</v>
      </c>
      <c r="B43" s="4" t="s">
        <v>160</v>
      </c>
      <c r="C43" s="3" t="s">
        <v>28</v>
      </c>
      <c r="D43" s="3"/>
      <c r="E43" s="3" t="s">
        <v>30</v>
      </c>
      <c r="F43" s="3">
        <v>1</v>
      </c>
      <c r="G43" s="5">
        <v>38831</v>
      </c>
      <c r="H43" s="11">
        <v>7080</v>
      </c>
      <c r="I43" s="11">
        <v>7080</v>
      </c>
      <c r="J43" s="11">
        <v>0</v>
      </c>
      <c r="K43" s="3" t="s">
        <v>162</v>
      </c>
      <c r="L43" s="21" t="s">
        <v>248</v>
      </c>
      <c r="M43" s="3" t="s">
        <v>1118</v>
      </c>
      <c r="N43" s="22" t="s">
        <v>1114</v>
      </c>
    </row>
    <row r="44" ht="15.6" spans="1:14">
      <c r="A44" s="3" t="s">
        <v>249</v>
      </c>
      <c r="B44" s="4" t="s">
        <v>160</v>
      </c>
      <c r="C44" s="3" t="s">
        <v>28</v>
      </c>
      <c r="D44" s="3"/>
      <c r="E44" s="3" t="s">
        <v>30</v>
      </c>
      <c r="F44" s="3">
        <v>1</v>
      </c>
      <c r="G44" s="5">
        <v>38946</v>
      </c>
      <c r="H44" s="12">
        <v>5520</v>
      </c>
      <c r="I44" s="12">
        <v>5520</v>
      </c>
      <c r="J44" s="11">
        <v>0</v>
      </c>
      <c r="K44" s="3" t="s">
        <v>162</v>
      </c>
      <c r="L44" s="21" t="s">
        <v>250</v>
      </c>
      <c r="M44" s="3" t="s">
        <v>1118</v>
      </c>
      <c r="N44" s="22" t="s">
        <v>1114</v>
      </c>
    </row>
    <row r="45" ht="15.6" spans="1:14">
      <c r="A45" s="3" t="s">
        <v>251</v>
      </c>
      <c r="B45" s="4" t="s">
        <v>160</v>
      </c>
      <c r="C45" s="3" t="s">
        <v>28</v>
      </c>
      <c r="D45" s="3"/>
      <c r="E45" s="3" t="s">
        <v>30</v>
      </c>
      <c r="F45" s="3">
        <v>1</v>
      </c>
      <c r="G45" s="5">
        <v>39072</v>
      </c>
      <c r="H45" s="12">
        <v>2740</v>
      </c>
      <c r="I45" s="12">
        <v>2740</v>
      </c>
      <c r="J45" s="11">
        <v>0</v>
      </c>
      <c r="K45" s="3" t="s">
        <v>162</v>
      </c>
      <c r="L45" s="21" t="s">
        <v>252</v>
      </c>
      <c r="M45" s="3" t="s">
        <v>1118</v>
      </c>
      <c r="N45" s="22" t="s">
        <v>1114</v>
      </c>
    </row>
    <row r="46" ht="15.6" spans="1:14">
      <c r="A46" s="3" t="s">
        <v>89</v>
      </c>
      <c r="B46" s="4" t="s">
        <v>160</v>
      </c>
      <c r="C46" s="3" t="s">
        <v>28</v>
      </c>
      <c r="D46" s="3"/>
      <c r="E46" s="3" t="s">
        <v>30</v>
      </c>
      <c r="F46" s="3">
        <v>1</v>
      </c>
      <c r="G46" s="5">
        <v>39072</v>
      </c>
      <c r="H46" s="12">
        <v>900</v>
      </c>
      <c r="I46" s="12">
        <v>900</v>
      </c>
      <c r="J46" s="11">
        <v>0</v>
      </c>
      <c r="K46" s="3" t="s">
        <v>162</v>
      </c>
      <c r="L46" s="21" t="s">
        <v>253</v>
      </c>
      <c r="M46" s="3" t="s">
        <v>1118</v>
      </c>
      <c r="N46" s="22" t="s">
        <v>1114</v>
      </c>
    </row>
    <row r="47" ht="15.6" spans="1:14">
      <c r="A47" s="3" t="s">
        <v>127</v>
      </c>
      <c r="B47" s="4" t="s">
        <v>160</v>
      </c>
      <c r="C47" s="3" t="s">
        <v>28</v>
      </c>
      <c r="D47" s="3"/>
      <c r="E47" s="3" t="s">
        <v>30</v>
      </c>
      <c r="F47" s="3">
        <v>1</v>
      </c>
      <c r="G47" s="5">
        <v>42642</v>
      </c>
      <c r="H47" s="12">
        <v>4200</v>
      </c>
      <c r="I47" s="12">
        <v>4200</v>
      </c>
      <c r="J47" s="11">
        <v>0</v>
      </c>
      <c r="K47" s="3" t="s">
        <v>162</v>
      </c>
      <c r="L47" s="21" t="s">
        <v>254</v>
      </c>
      <c r="M47" s="3" t="s">
        <v>1118</v>
      </c>
      <c r="N47" s="22" t="s">
        <v>1114</v>
      </c>
    </row>
    <row r="48" spans="1:14">
      <c r="A48" s="3" t="s">
        <v>97</v>
      </c>
      <c r="B48" s="3" t="s">
        <v>160</v>
      </c>
      <c r="C48" s="3" t="s">
        <v>28</v>
      </c>
      <c r="D48" s="3"/>
      <c r="E48" s="3" t="s">
        <v>30</v>
      </c>
      <c r="F48" s="3">
        <v>1</v>
      </c>
      <c r="G48" s="5">
        <v>42005</v>
      </c>
      <c r="H48" s="3">
        <v>5200</v>
      </c>
      <c r="I48" s="3">
        <v>5200</v>
      </c>
      <c r="J48" s="3">
        <v>0</v>
      </c>
      <c r="K48" s="3" t="s">
        <v>162</v>
      </c>
      <c r="L48" s="21" t="s">
        <v>287</v>
      </c>
      <c r="M48" s="3" t="s">
        <v>1122</v>
      </c>
      <c r="N48" s="22" t="s">
        <v>1114</v>
      </c>
    </row>
    <row r="49" spans="1:14">
      <c r="A49" s="3" t="s">
        <v>104</v>
      </c>
      <c r="B49" s="3" t="s">
        <v>160</v>
      </c>
      <c r="C49" s="3" t="s">
        <v>28</v>
      </c>
      <c r="D49" s="3"/>
      <c r="E49" s="3" t="s">
        <v>30</v>
      </c>
      <c r="F49" s="3">
        <v>1</v>
      </c>
      <c r="G49" s="5">
        <v>42005</v>
      </c>
      <c r="H49" s="3">
        <v>6000</v>
      </c>
      <c r="I49" s="3">
        <v>6000</v>
      </c>
      <c r="J49" s="3">
        <v>0</v>
      </c>
      <c r="K49" s="3" t="s">
        <v>162</v>
      </c>
      <c r="L49" s="21" t="s">
        <v>288</v>
      </c>
      <c r="M49" s="3" t="s">
        <v>1122</v>
      </c>
      <c r="N49" s="22" t="s">
        <v>1114</v>
      </c>
    </row>
    <row r="50" spans="1:14">
      <c r="A50" s="13" t="s">
        <v>295</v>
      </c>
      <c r="B50" s="14" t="s">
        <v>160</v>
      </c>
      <c r="C50" s="14" t="s">
        <v>28</v>
      </c>
      <c r="D50" s="14" t="s">
        <v>291</v>
      </c>
      <c r="E50" s="14" t="s">
        <v>30</v>
      </c>
      <c r="F50" s="14">
        <v>1</v>
      </c>
      <c r="G50" s="15">
        <v>43063</v>
      </c>
      <c r="H50" s="16">
        <v>29900</v>
      </c>
      <c r="I50" s="16">
        <v>29900</v>
      </c>
      <c r="J50" s="14">
        <v>0</v>
      </c>
      <c r="K50" s="14" t="s">
        <v>31</v>
      </c>
      <c r="L50" s="23" t="s">
        <v>296</v>
      </c>
      <c r="M50" s="3" t="s">
        <v>1123</v>
      </c>
      <c r="N50" s="22" t="s">
        <v>1114</v>
      </c>
    </row>
    <row r="51" spans="1:14">
      <c r="A51" s="13" t="s">
        <v>297</v>
      </c>
      <c r="B51" s="14" t="s">
        <v>160</v>
      </c>
      <c r="C51" s="14" t="s">
        <v>28</v>
      </c>
      <c r="D51" s="14" t="s">
        <v>298</v>
      </c>
      <c r="E51" s="14" t="s">
        <v>30</v>
      </c>
      <c r="F51" s="14">
        <v>1</v>
      </c>
      <c r="G51" s="15">
        <v>42906</v>
      </c>
      <c r="H51" s="16">
        <v>4280</v>
      </c>
      <c r="I51" s="16">
        <v>4280</v>
      </c>
      <c r="J51" s="14">
        <v>0</v>
      </c>
      <c r="K51" s="14" t="s">
        <v>31</v>
      </c>
      <c r="L51" s="23" t="s">
        <v>301</v>
      </c>
      <c r="M51" s="3" t="s">
        <v>1123</v>
      </c>
      <c r="N51" s="22" t="s">
        <v>1114</v>
      </c>
    </row>
    <row r="52" spans="1:14">
      <c r="A52" s="13" t="s">
        <v>164</v>
      </c>
      <c r="B52" s="14" t="s">
        <v>160</v>
      </c>
      <c r="C52" s="14" t="s">
        <v>28</v>
      </c>
      <c r="D52" s="14" t="s">
        <v>289</v>
      </c>
      <c r="E52" s="14" t="s">
        <v>30</v>
      </c>
      <c r="F52" s="14">
        <v>1</v>
      </c>
      <c r="G52" s="15">
        <v>42906</v>
      </c>
      <c r="H52" s="16">
        <v>4597</v>
      </c>
      <c r="I52" s="16">
        <v>4597</v>
      </c>
      <c r="J52" s="14">
        <v>0</v>
      </c>
      <c r="K52" s="14" t="s">
        <v>31</v>
      </c>
      <c r="L52" s="23" t="s">
        <v>302</v>
      </c>
      <c r="M52" s="3" t="s">
        <v>1123</v>
      </c>
      <c r="N52" s="22" t="s">
        <v>1114</v>
      </c>
    </row>
    <row r="53" spans="1:14">
      <c r="A53" s="13" t="s">
        <v>164</v>
      </c>
      <c r="B53" s="14" t="s">
        <v>160</v>
      </c>
      <c r="C53" s="14" t="s">
        <v>28</v>
      </c>
      <c r="D53" s="14" t="s">
        <v>305</v>
      </c>
      <c r="E53" s="14" t="s">
        <v>30</v>
      </c>
      <c r="F53" s="14">
        <v>1</v>
      </c>
      <c r="G53" s="15">
        <v>42353</v>
      </c>
      <c r="H53" s="16">
        <v>5600</v>
      </c>
      <c r="I53" s="16">
        <v>5600</v>
      </c>
      <c r="J53" s="14">
        <v>0</v>
      </c>
      <c r="K53" s="14" t="s">
        <v>31</v>
      </c>
      <c r="L53" s="23" t="s">
        <v>306</v>
      </c>
      <c r="M53" s="3" t="s">
        <v>1123</v>
      </c>
      <c r="N53" s="22" t="s">
        <v>1114</v>
      </c>
    </row>
    <row r="54" spans="1:14">
      <c r="A54" s="13" t="s">
        <v>307</v>
      </c>
      <c r="B54" s="14" t="s">
        <v>160</v>
      </c>
      <c r="C54" s="14" t="s">
        <v>28</v>
      </c>
      <c r="D54" s="14"/>
      <c r="E54" s="14" t="s">
        <v>30</v>
      </c>
      <c r="F54" s="14">
        <v>1</v>
      </c>
      <c r="G54" s="15">
        <v>42035</v>
      </c>
      <c r="H54" s="16">
        <v>7000</v>
      </c>
      <c r="I54" s="16">
        <v>7000</v>
      </c>
      <c r="J54" s="14">
        <v>0</v>
      </c>
      <c r="K54" s="14" t="s">
        <v>31</v>
      </c>
      <c r="L54" s="23" t="s">
        <v>309</v>
      </c>
      <c r="M54" s="3" t="s">
        <v>1123</v>
      </c>
      <c r="N54" s="22" t="s">
        <v>1114</v>
      </c>
    </row>
    <row r="55" spans="1:14">
      <c r="A55" s="13" t="s">
        <v>307</v>
      </c>
      <c r="B55" s="14" t="s">
        <v>160</v>
      </c>
      <c r="C55" s="14" t="s">
        <v>28</v>
      </c>
      <c r="D55" s="14"/>
      <c r="E55" s="14" t="s">
        <v>30</v>
      </c>
      <c r="F55" s="14">
        <v>1</v>
      </c>
      <c r="G55" s="15">
        <v>42035</v>
      </c>
      <c r="H55" s="16">
        <v>7000</v>
      </c>
      <c r="I55" s="16">
        <v>7000</v>
      </c>
      <c r="J55" s="14">
        <v>0</v>
      </c>
      <c r="K55" s="14" t="s">
        <v>31</v>
      </c>
      <c r="L55" s="23" t="s">
        <v>310</v>
      </c>
      <c r="M55" s="3" t="s">
        <v>1123</v>
      </c>
      <c r="N55" s="22" t="s">
        <v>1114</v>
      </c>
    </row>
    <row r="56" spans="1:14">
      <c r="A56" s="13" t="s">
        <v>164</v>
      </c>
      <c r="B56" s="14" t="s">
        <v>160</v>
      </c>
      <c r="C56" s="14" t="s">
        <v>28</v>
      </c>
      <c r="D56" s="14"/>
      <c r="E56" s="14" t="s">
        <v>30</v>
      </c>
      <c r="F56" s="14">
        <v>1</v>
      </c>
      <c r="G56" s="15">
        <v>42035</v>
      </c>
      <c r="H56" s="16">
        <v>5000</v>
      </c>
      <c r="I56" s="16">
        <v>5000</v>
      </c>
      <c r="J56" s="14">
        <v>0</v>
      </c>
      <c r="K56" s="14" t="s">
        <v>31</v>
      </c>
      <c r="L56" s="23" t="s">
        <v>311</v>
      </c>
      <c r="M56" s="3" t="s">
        <v>1123</v>
      </c>
      <c r="N56" s="22" t="s">
        <v>1114</v>
      </c>
    </row>
    <row r="57" spans="1:14">
      <c r="A57" s="13" t="s">
        <v>312</v>
      </c>
      <c r="B57" s="14" t="s">
        <v>160</v>
      </c>
      <c r="C57" s="14" t="s">
        <v>28</v>
      </c>
      <c r="D57" s="14" t="s">
        <v>313</v>
      </c>
      <c r="E57" s="14" t="s">
        <v>30</v>
      </c>
      <c r="F57" s="14">
        <v>1</v>
      </c>
      <c r="G57" s="15">
        <v>42369</v>
      </c>
      <c r="H57" s="16">
        <v>2450</v>
      </c>
      <c r="I57" s="16">
        <v>2450</v>
      </c>
      <c r="J57" s="14">
        <v>0</v>
      </c>
      <c r="K57" s="14" t="s">
        <v>31</v>
      </c>
      <c r="L57" s="23" t="s">
        <v>314</v>
      </c>
      <c r="M57" s="3" t="s">
        <v>1123</v>
      </c>
      <c r="N57" s="22" t="s">
        <v>1114</v>
      </c>
    </row>
    <row r="58" spans="1:14">
      <c r="A58" s="13" t="s">
        <v>184</v>
      </c>
      <c r="B58" s="14" t="s">
        <v>160</v>
      </c>
      <c r="C58" s="14" t="s">
        <v>28</v>
      </c>
      <c r="D58" s="14" t="s">
        <v>291</v>
      </c>
      <c r="E58" s="14" t="s">
        <v>30</v>
      </c>
      <c r="F58" s="14">
        <v>1</v>
      </c>
      <c r="G58" s="15">
        <v>40785</v>
      </c>
      <c r="H58" s="16">
        <v>3980</v>
      </c>
      <c r="I58" s="16">
        <v>3980</v>
      </c>
      <c r="J58" s="14">
        <v>0</v>
      </c>
      <c r="K58" s="14" t="s">
        <v>31</v>
      </c>
      <c r="L58" s="23" t="s">
        <v>315</v>
      </c>
      <c r="M58" s="3" t="s">
        <v>1123</v>
      </c>
      <c r="N58" s="22" t="s">
        <v>1114</v>
      </c>
    </row>
    <row r="59" spans="1:14">
      <c r="A59" s="13" t="s">
        <v>164</v>
      </c>
      <c r="B59" s="14" t="s">
        <v>160</v>
      </c>
      <c r="C59" s="14" t="s">
        <v>28</v>
      </c>
      <c r="D59" s="14" t="s">
        <v>316</v>
      </c>
      <c r="E59" s="14" t="s">
        <v>30</v>
      </c>
      <c r="F59" s="14">
        <v>1</v>
      </c>
      <c r="G59" s="15">
        <v>42369</v>
      </c>
      <c r="H59" s="16">
        <v>5400</v>
      </c>
      <c r="I59" s="16">
        <v>5400</v>
      </c>
      <c r="J59" s="14">
        <v>0</v>
      </c>
      <c r="K59" s="14" t="s">
        <v>31</v>
      </c>
      <c r="L59" s="23" t="s">
        <v>317</v>
      </c>
      <c r="M59" s="3" t="s">
        <v>1123</v>
      </c>
      <c r="N59" s="22" t="s">
        <v>1114</v>
      </c>
    </row>
    <row r="60" spans="1:14">
      <c r="A60" s="13" t="s">
        <v>164</v>
      </c>
      <c r="B60" s="14" t="s">
        <v>160</v>
      </c>
      <c r="C60" s="14" t="s">
        <v>28</v>
      </c>
      <c r="D60" s="14" t="s">
        <v>316</v>
      </c>
      <c r="E60" s="14" t="s">
        <v>30</v>
      </c>
      <c r="F60" s="14">
        <v>1</v>
      </c>
      <c r="G60" s="15">
        <v>42369</v>
      </c>
      <c r="H60" s="16">
        <v>5400</v>
      </c>
      <c r="I60" s="16">
        <v>5400</v>
      </c>
      <c r="J60" s="14">
        <v>0</v>
      </c>
      <c r="K60" s="14" t="s">
        <v>31</v>
      </c>
      <c r="L60" s="23" t="s">
        <v>318</v>
      </c>
      <c r="M60" s="3" t="s">
        <v>1123</v>
      </c>
      <c r="N60" s="22" t="s">
        <v>1114</v>
      </c>
    </row>
    <row r="61" spans="1:14">
      <c r="A61" s="13" t="s">
        <v>324</v>
      </c>
      <c r="B61" s="14" t="s">
        <v>160</v>
      </c>
      <c r="C61" s="14" t="s">
        <v>28</v>
      </c>
      <c r="D61" s="14"/>
      <c r="E61" s="14" t="s">
        <v>30</v>
      </c>
      <c r="F61" s="14">
        <v>1</v>
      </c>
      <c r="G61" s="15">
        <v>42063</v>
      </c>
      <c r="H61" s="16">
        <v>1250</v>
      </c>
      <c r="I61" s="16">
        <v>1250</v>
      </c>
      <c r="J61" s="14">
        <v>0</v>
      </c>
      <c r="K61" s="14" t="s">
        <v>31</v>
      </c>
      <c r="L61" s="23" t="s">
        <v>325</v>
      </c>
      <c r="M61" s="3" t="s">
        <v>1123</v>
      </c>
      <c r="N61" s="22" t="s">
        <v>1114</v>
      </c>
    </row>
    <row r="62" spans="1:14">
      <c r="A62" s="13" t="s">
        <v>324</v>
      </c>
      <c r="B62" s="14" t="s">
        <v>160</v>
      </c>
      <c r="C62" s="14" t="s">
        <v>28</v>
      </c>
      <c r="D62" s="14"/>
      <c r="E62" s="14" t="s">
        <v>30</v>
      </c>
      <c r="F62" s="14">
        <v>1</v>
      </c>
      <c r="G62" s="15">
        <v>42063</v>
      </c>
      <c r="H62" s="16">
        <v>1250</v>
      </c>
      <c r="I62" s="16">
        <v>1250</v>
      </c>
      <c r="J62" s="14">
        <v>0</v>
      </c>
      <c r="K62" s="14" t="s">
        <v>31</v>
      </c>
      <c r="L62" s="23" t="s">
        <v>326</v>
      </c>
      <c r="M62" s="3" t="s">
        <v>1123</v>
      </c>
      <c r="N62" s="22" t="s">
        <v>1114</v>
      </c>
    </row>
    <row r="63" spans="1:14">
      <c r="A63" s="13" t="s">
        <v>184</v>
      </c>
      <c r="B63" s="14" t="s">
        <v>160</v>
      </c>
      <c r="C63" s="14" t="s">
        <v>28</v>
      </c>
      <c r="D63" s="14"/>
      <c r="E63" s="14" t="s">
        <v>30</v>
      </c>
      <c r="F63" s="14">
        <v>1</v>
      </c>
      <c r="G63" s="15">
        <v>41604</v>
      </c>
      <c r="H63" s="16">
        <v>8950</v>
      </c>
      <c r="I63" s="16">
        <v>8950</v>
      </c>
      <c r="J63" s="14">
        <v>0</v>
      </c>
      <c r="K63" s="14" t="s">
        <v>31</v>
      </c>
      <c r="L63" s="23" t="s">
        <v>333</v>
      </c>
      <c r="M63" s="3" t="s">
        <v>1123</v>
      </c>
      <c r="N63" s="22" t="s">
        <v>1114</v>
      </c>
    </row>
    <row r="64" spans="1:14">
      <c r="A64" s="13" t="s">
        <v>184</v>
      </c>
      <c r="B64" s="14" t="s">
        <v>160</v>
      </c>
      <c r="C64" s="14" t="s">
        <v>28</v>
      </c>
      <c r="D64" s="14"/>
      <c r="E64" s="14" t="s">
        <v>30</v>
      </c>
      <c r="F64" s="14">
        <v>1</v>
      </c>
      <c r="G64" s="15">
        <v>41407</v>
      </c>
      <c r="H64" s="16">
        <v>5800</v>
      </c>
      <c r="I64" s="16">
        <v>5800</v>
      </c>
      <c r="J64" s="14">
        <v>0</v>
      </c>
      <c r="K64" s="14" t="s">
        <v>31</v>
      </c>
      <c r="L64" s="23" t="s">
        <v>334</v>
      </c>
      <c r="M64" s="3" t="s">
        <v>1123</v>
      </c>
      <c r="N64" s="22" t="s">
        <v>1114</v>
      </c>
    </row>
    <row r="65" spans="1:14">
      <c r="A65" s="13" t="s">
        <v>167</v>
      </c>
      <c r="B65" s="14" t="s">
        <v>160</v>
      </c>
      <c r="C65" s="14" t="s">
        <v>28</v>
      </c>
      <c r="D65" s="14"/>
      <c r="E65" s="14" t="s">
        <v>30</v>
      </c>
      <c r="F65" s="14">
        <v>1</v>
      </c>
      <c r="G65" s="15">
        <v>41339</v>
      </c>
      <c r="H65" s="16">
        <v>951</v>
      </c>
      <c r="I65" s="16">
        <v>951</v>
      </c>
      <c r="J65" s="14">
        <v>0</v>
      </c>
      <c r="K65" s="14" t="s">
        <v>31</v>
      </c>
      <c r="L65" s="23" t="s">
        <v>335</v>
      </c>
      <c r="M65" s="3" t="s">
        <v>1123</v>
      </c>
      <c r="N65" s="22" t="s">
        <v>1114</v>
      </c>
    </row>
    <row r="66" spans="1:14">
      <c r="A66" s="13" t="s">
        <v>336</v>
      </c>
      <c r="B66" s="14" t="s">
        <v>160</v>
      </c>
      <c r="C66" s="14" t="s">
        <v>28</v>
      </c>
      <c r="D66" s="14" t="s">
        <v>337</v>
      </c>
      <c r="E66" s="14" t="s">
        <v>30</v>
      </c>
      <c r="F66" s="14">
        <v>1</v>
      </c>
      <c r="G66" s="15">
        <v>41425</v>
      </c>
      <c r="H66" s="16">
        <v>1180</v>
      </c>
      <c r="I66" s="16">
        <v>1180</v>
      </c>
      <c r="J66" s="14">
        <v>0</v>
      </c>
      <c r="K66" s="14" t="s">
        <v>31</v>
      </c>
      <c r="L66" s="23" t="s">
        <v>338</v>
      </c>
      <c r="M66" s="3" t="s">
        <v>1123</v>
      </c>
      <c r="N66" s="22" t="s">
        <v>1114</v>
      </c>
    </row>
    <row r="67" spans="1:14">
      <c r="A67" s="13" t="s">
        <v>336</v>
      </c>
      <c r="B67" s="14" t="s">
        <v>160</v>
      </c>
      <c r="C67" s="14" t="s">
        <v>28</v>
      </c>
      <c r="D67" s="14" t="s">
        <v>337</v>
      </c>
      <c r="E67" s="14" t="s">
        <v>30</v>
      </c>
      <c r="F67" s="14">
        <v>1</v>
      </c>
      <c r="G67" s="15">
        <v>41425</v>
      </c>
      <c r="H67" s="16">
        <v>2620</v>
      </c>
      <c r="I67" s="16">
        <v>2620</v>
      </c>
      <c r="J67" s="14">
        <v>0</v>
      </c>
      <c r="K67" s="14" t="s">
        <v>31</v>
      </c>
      <c r="L67" s="23" t="s">
        <v>339</v>
      </c>
      <c r="M67" s="3" t="s">
        <v>1123</v>
      </c>
      <c r="N67" s="22" t="s">
        <v>1114</v>
      </c>
    </row>
    <row r="68" spans="1:14">
      <c r="A68" s="13" t="s">
        <v>174</v>
      </c>
      <c r="B68" s="14" t="s">
        <v>160</v>
      </c>
      <c r="C68" s="14" t="s">
        <v>28</v>
      </c>
      <c r="D68" s="14"/>
      <c r="E68" s="14" t="s">
        <v>30</v>
      </c>
      <c r="F68" s="14">
        <v>1</v>
      </c>
      <c r="G68" s="15">
        <v>41568</v>
      </c>
      <c r="H68" s="16">
        <v>5900</v>
      </c>
      <c r="I68" s="16">
        <v>5900</v>
      </c>
      <c r="J68" s="14">
        <v>0</v>
      </c>
      <c r="K68" s="14" t="s">
        <v>31</v>
      </c>
      <c r="L68" s="23" t="s">
        <v>340</v>
      </c>
      <c r="M68" s="3" t="s">
        <v>1123</v>
      </c>
      <c r="N68" s="22" t="s">
        <v>1114</v>
      </c>
    </row>
    <row r="69" spans="1:14">
      <c r="A69" s="13" t="s">
        <v>336</v>
      </c>
      <c r="B69" s="14" t="s">
        <v>160</v>
      </c>
      <c r="C69" s="14" t="s">
        <v>28</v>
      </c>
      <c r="D69" s="14" t="s">
        <v>337</v>
      </c>
      <c r="E69" s="14" t="s">
        <v>30</v>
      </c>
      <c r="F69" s="14">
        <v>1</v>
      </c>
      <c r="G69" s="15">
        <v>41425</v>
      </c>
      <c r="H69" s="16">
        <v>1180</v>
      </c>
      <c r="I69" s="16">
        <v>1180</v>
      </c>
      <c r="J69" s="14">
        <v>0</v>
      </c>
      <c r="K69" s="14" t="s">
        <v>31</v>
      </c>
      <c r="L69" s="23" t="s">
        <v>344</v>
      </c>
      <c r="M69" s="3" t="s">
        <v>1123</v>
      </c>
      <c r="N69" s="22" t="s">
        <v>1114</v>
      </c>
    </row>
    <row r="70" spans="1:14">
      <c r="A70" s="13" t="s">
        <v>336</v>
      </c>
      <c r="B70" s="14" t="s">
        <v>160</v>
      </c>
      <c r="C70" s="14" t="s">
        <v>28</v>
      </c>
      <c r="D70" s="14" t="s">
        <v>337</v>
      </c>
      <c r="E70" s="14" t="s">
        <v>30</v>
      </c>
      <c r="F70" s="14">
        <v>1</v>
      </c>
      <c r="G70" s="15">
        <v>41425</v>
      </c>
      <c r="H70" s="16">
        <v>2620</v>
      </c>
      <c r="I70" s="16">
        <v>2620</v>
      </c>
      <c r="J70" s="14">
        <v>0</v>
      </c>
      <c r="K70" s="14" t="s">
        <v>31</v>
      </c>
      <c r="L70" s="23" t="s">
        <v>345</v>
      </c>
      <c r="M70" s="3" t="s">
        <v>1123</v>
      </c>
      <c r="N70" s="22" t="s">
        <v>1114</v>
      </c>
    </row>
    <row r="71" spans="1:14">
      <c r="A71" s="13" t="s">
        <v>346</v>
      </c>
      <c r="B71" s="14" t="s">
        <v>160</v>
      </c>
      <c r="C71" s="14" t="s">
        <v>28</v>
      </c>
      <c r="D71" s="14"/>
      <c r="E71" s="14" t="s">
        <v>30</v>
      </c>
      <c r="F71" s="14">
        <v>1</v>
      </c>
      <c r="G71" s="15">
        <v>41407</v>
      </c>
      <c r="H71" s="16">
        <v>1800</v>
      </c>
      <c r="I71" s="16">
        <v>1800</v>
      </c>
      <c r="J71" s="14">
        <v>0</v>
      </c>
      <c r="K71" s="14" t="s">
        <v>31</v>
      </c>
      <c r="L71" s="23" t="s">
        <v>347</v>
      </c>
      <c r="M71" s="3" t="s">
        <v>1123</v>
      </c>
      <c r="N71" s="22" t="s">
        <v>1114</v>
      </c>
    </row>
    <row r="72" spans="1:14">
      <c r="A72" s="13" t="s">
        <v>178</v>
      </c>
      <c r="B72" s="14" t="s">
        <v>160</v>
      </c>
      <c r="C72" s="14" t="s">
        <v>28</v>
      </c>
      <c r="D72" s="14" t="s">
        <v>313</v>
      </c>
      <c r="E72" s="14" t="s">
        <v>30</v>
      </c>
      <c r="F72" s="14">
        <v>1</v>
      </c>
      <c r="G72" s="15">
        <v>40947</v>
      </c>
      <c r="H72" s="16">
        <v>2650</v>
      </c>
      <c r="I72" s="16">
        <v>2650</v>
      </c>
      <c r="J72" s="14">
        <v>0</v>
      </c>
      <c r="K72" s="14" t="s">
        <v>31</v>
      </c>
      <c r="L72" s="23" t="s">
        <v>348</v>
      </c>
      <c r="M72" s="3" t="s">
        <v>1123</v>
      </c>
      <c r="N72" s="22" t="s">
        <v>1114</v>
      </c>
    </row>
    <row r="73" spans="1:14">
      <c r="A73" s="13" t="s">
        <v>174</v>
      </c>
      <c r="B73" s="14" t="s">
        <v>160</v>
      </c>
      <c r="C73" s="14" t="s">
        <v>28</v>
      </c>
      <c r="D73" s="14" t="s">
        <v>289</v>
      </c>
      <c r="E73" s="14" t="s">
        <v>30</v>
      </c>
      <c r="F73" s="14">
        <v>1</v>
      </c>
      <c r="G73" s="15">
        <v>40948</v>
      </c>
      <c r="H73" s="16">
        <v>5500</v>
      </c>
      <c r="I73" s="16">
        <v>5500</v>
      </c>
      <c r="J73" s="14">
        <v>0</v>
      </c>
      <c r="K73" s="14" t="s">
        <v>31</v>
      </c>
      <c r="L73" s="23" t="s">
        <v>349</v>
      </c>
      <c r="M73" s="3" t="s">
        <v>1123</v>
      </c>
      <c r="N73" s="22" t="s">
        <v>1114</v>
      </c>
    </row>
    <row r="74" spans="1:14">
      <c r="A74" s="13" t="s">
        <v>178</v>
      </c>
      <c r="B74" s="14" t="s">
        <v>160</v>
      </c>
      <c r="C74" s="14" t="s">
        <v>28</v>
      </c>
      <c r="D74" s="14" t="s">
        <v>313</v>
      </c>
      <c r="E74" s="14" t="s">
        <v>30</v>
      </c>
      <c r="F74" s="14">
        <v>1</v>
      </c>
      <c r="G74" s="15">
        <v>40737</v>
      </c>
      <c r="H74" s="16">
        <v>2640</v>
      </c>
      <c r="I74" s="16">
        <v>2640</v>
      </c>
      <c r="J74" s="14">
        <v>0</v>
      </c>
      <c r="K74" s="14" t="s">
        <v>31</v>
      </c>
      <c r="L74" s="23" t="s">
        <v>350</v>
      </c>
      <c r="M74" s="3" t="s">
        <v>1123</v>
      </c>
      <c r="N74" s="22" t="s">
        <v>1114</v>
      </c>
    </row>
    <row r="75" spans="1:14">
      <c r="A75" s="13" t="s">
        <v>174</v>
      </c>
      <c r="B75" s="14" t="s">
        <v>160</v>
      </c>
      <c r="C75" s="14" t="s">
        <v>28</v>
      </c>
      <c r="D75" s="14" t="s">
        <v>293</v>
      </c>
      <c r="E75" s="14" t="s">
        <v>30</v>
      </c>
      <c r="F75" s="14">
        <v>1</v>
      </c>
      <c r="G75" s="15">
        <v>40430</v>
      </c>
      <c r="H75" s="16">
        <v>4490</v>
      </c>
      <c r="I75" s="16">
        <v>4490</v>
      </c>
      <c r="J75" s="14">
        <v>0</v>
      </c>
      <c r="K75" s="14" t="s">
        <v>31</v>
      </c>
      <c r="L75" s="23" t="s">
        <v>351</v>
      </c>
      <c r="M75" s="3" t="s">
        <v>1123</v>
      </c>
      <c r="N75" s="22" t="s">
        <v>1114</v>
      </c>
    </row>
    <row r="76" spans="1:14">
      <c r="A76" s="13" t="s">
        <v>352</v>
      </c>
      <c r="B76" s="14" t="s">
        <v>160</v>
      </c>
      <c r="C76" s="14" t="s">
        <v>28</v>
      </c>
      <c r="D76" s="14" t="s">
        <v>353</v>
      </c>
      <c r="E76" s="14" t="s">
        <v>30</v>
      </c>
      <c r="F76" s="14">
        <v>1</v>
      </c>
      <c r="G76" s="15">
        <v>40436</v>
      </c>
      <c r="H76" s="16">
        <v>2199</v>
      </c>
      <c r="I76" s="16">
        <v>2199</v>
      </c>
      <c r="J76" s="14">
        <v>0</v>
      </c>
      <c r="K76" s="14" t="s">
        <v>31</v>
      </c>
      <c r="L76" s="23" t="s">
        <v>354</v>
      </c>
      <c r="M76" s="3" t="s">
        <v>1123</v>
      </c>
      <c r="N76" s="22" t="s">
        <v>1114</v>
      </c>
    </row>
    <row r="77" spans="1:14">
      <c r="A77" s="13" t="s">
        <v>352</v>
      </c>
      <c r="B77" s="14" t="s">
        <v>160</v>
      </c>
      <c r="C77" s="14" t="s">
        <v>28</v>
      </c>
      <c r="D77" s="14" t="s">
        <v>353</v>
      </c>
      <c r="E77" s="14" t="s">
        <v>30</v>
      </c>
      <c r="F77" s="14">
        <v>1</v>
      </c>
      <c r="G77" s="15">
        <v>40436</v>
      </c>
      <c r="H77" s="16">
        <v>2199</v>
      </c>
      <c r="I77" s="16">
        <v>2199</v>
      </c>
      <c r="J77" s="14">
        <v>0</v>
      </c>
      <c r="K77" s="14" t="s">
        <v>31</v>
      </c>
      <c r="L77" s="23" t="s">
        <v>355</v>
      </c>
      <c r="M77" s="3" t="s">
        <v>1123</v>
      </c>
      <c r="N77" s="22" t="s">
        <v>1114</v>
      </c>
    </row>
    <row r="78" spans="1:14">
      <c r="A78" s="13" t="s">
        <v>167</v>
      </c>
      <c r="B78" s="14" t="s">
        <v>160</v>
      </c>
      <c r="C78" s="14" t="s">
        <v>28</v>
      </c>
      <c r="D78" s="14" t="s">
        <v>356</v>
      </c>
      <c r="E78" s="14" t="s">
        <v>30</v>
      </c>
      <c r="F78" s="14">
        <v>1</v>
      </c>
      <c r="G78" s="15">
        <v>40252</v>
      </c>
      <c r="H78" s="16">
        <v>6580</v>
      </c>
      <c r="I78" s="16">
        <v>6580</v>
      </c>
      <c r="J78" s="14">
        <v>0</v>
      </c>
      <c r="K78" s="14" t="s">
        <v>31</v>
      </c>
      <c r="L78" s="23" t="s">
        <v>357</v>
      </c>
      <c r="M78" s="3" t="s">
        <v>1123</v>
      </c>
      <c r="N78" s="22" t="s">
        <v>1114</v>
      </c>
    </row>
    <row r="79" spans="1:14">
      <c r="A79" s="13" t="s">
        <v>352</v>
      </c>
      <c r="B79" s="14" t="s">
        <v>160</v>
      </c>
      <c r="C79" s="14" t="s">
        <v>28</v>
      </c>
      <c r="D79" s="14" t="s">
        <v>353</v>
      </c>
      <c r="E79" s="14" t="s">
        <v>30</v>
      </c>
      <c r="F79" s="14">
        <v>1</v>
      </c>
      <c r="G79" s="15">
        <v>40436</v>
      </c>
      <c r="H79" s="16">
        <v>2199</v>
      </c>
      <c r="I79" s="16">
        <v>2199</v>
      </c>
      <c r="J79" s="14">
        <v>0</v>
      </c>
      <c r="K79" s="14" t="s">
        <v>31</v>
      </c>
      <c r="L79" s="23" t="s">
        <v>358</v>
      </c>
      <c r="M79" s="3" t="s">
        <v>1123</v>
      </c>
      <c r="N79" s="22" t="s">
        <v>1114</v>
      </c>
    </row>
    <row r="80" spans="1:14">
      <c r="A80" s="13" t="s">
        <v>359</v>
      </c>
      <c r="B80" s="14" t="s">
        <v>160</v>
      </c>
      <c r="C80" s="14" t="s">
        <v>28</v>
      </c>
      <c r="D80" s="14" t="s">
        <v>360</v>
      </c>
      <c r="E80" s="14" t="s">
        <v>30</v>
      </c>
      <c r="F80" s="14">
        <v>1</v>
      </c>
      <c r="G80" s="15">
        <v>40373</v>
      </c>
      <c r="H80" s="16">
        <v>3463</v>
      </c>
      <c r="I80" s="16">
        <v>3463</v>
      </c>
      <c r="J80" s="14">
        <v>0</v>
      </c>
      <c r="K80" s="14" t="s">
        <v>31</v>
      </c>
      <c r="L80" s="23" t="s">
        <v>361</v>
      </c>
      <c r="M80" s="3" t="s">
        <v>1123</v>
      </c>
      <c r="N80" s="22" t="s">
        <v>1114</v>
      </c>
    </row>
    <row r="81" spans="1:14">
      <c r="A81" s="13" t="s">
        <v>352</v>
      </c>
      <c r="B81" s="14" t="s">
        <v>160</v>
      </c>
      <c r="C81" s="14" t="s">
        <v>28</v>
      </c>
      <c r="D81" s="14" t="s">
        <v>353</v>
      </c>
      <c r="E81" s="14" t="s">
        <v>30</v>
      </c>
      <c r="F81" s="14">
        <v>1</v>
      </c>
      <c r="G81" s="15">
        <v>40436</v>
      </c>
      <c r="H81" s="16">
        <v>2199</v>
      </c>
      <c r="I81" s="16">
        <v>2199</v>
      </c>
      <c r="J81" s="14">
        <v>0</v>
      </c>
      <c r="K81" s="14" t="s">
        <v>31</v>
      </c>
      <c r="L81" s="23" t="s">
        <v>362</v>
      </c>
      <c r="M81" s="3" t="s">
        <v>1123</v>
      </c>
      <c r="N81" s="22" t="s">
        <v>1114</v>
      </c>
    </row>
    <row r="82" spans="1:14">
      <c r="A82" s="13" t="s">
        <v>352</v>
      </c>
      <c r="B82" s="14" t="s">
        <v>160</v>
      </c>
      <c r="C82" s="14" t="s">
        <v>28</v>
      </c>
      <c r="D82" s="14" t="s">
        <v>353</v>
      </c>
      <c r="E82" s="14" t="s">
        <v>30</v>
      </c>
      <c r="F82" s="14">
        <v>1</v>
      </c>
      <c r="G82" s="15">
        <v>40436</v>
      </c>
      <c r="H82" s="16">
        <v>2199</v>
      </c>
      <c r="I82" s="16">
        <v>2199</v>
      </c>
      <c r="J82" s="14">
        <v>0</v>
      </c>
      <c r="K82" s="14" t="s">
        <v>31</v>
      </c>
      <c r="L82" s="23" t="s">
        <v>363</v>
      </c>
      <c r="M82" s="3" t="s">
        <v>1123</v>
      </c>
      <c r="N82" s="22" t="s">
        <v>1114</v>
      </c>
    </row>
    <row r="83" spans="1:14">
      <c r="A83" s="13" t="s">
        <v>352</v>
      </c>
      <c r="B83" s="14" t="s">
        <v>160</v>
      </c>
      <c r="C83" s="14" t="s">
        <v>28</v>
      </c>
      <c r="D83" s="14" t="s">
        <v>353</v>
      </c>
      <c r="E83" s="14" t="s">
        <v>30</v>
      </c>
      <c r="F83" s="14">
        <v>1</v>
      </c>
      <c r="G83" s="15">
        <v>40436</v>
      </c>
      <c r="H83" s="16">
        <v>2199</v>
      </c>
      <c r="I83" s="16">
        <v>2199</v>
      </c>
      <c r="J83" s="14">
        <v>0</v>
      </c>
      <c r="K83" s="14" t="s">
        <v>31</v>
      </c>
      <c r="L83" s="23" t="s">
        <v>364</v>
      </c>
      <c r="M83" s="3" t="s">
        <v>1123</v>
      </c>
      <c r="N83" s="22" t="s">
        <v>1114</v>
      </c>
    </row>
    <row r="84" spans="1:14">
      <c r="A84" s="13" t="s">
        <v>184</v>
      </c>
      <c r="B84" s="14" t="s">
        <v>160</v>
      </c>
      <c r="C84" s="14" t="s">
        <v>28</v>
      </c>
      <c r="D84" s="14" t="s">
        <v>365</v>
      </c>
      <c r="E84" s="14" t="s">
        <v>30</v>
      </c>
      <c r="F84" s="14">
        <v>1</v>
      </c>
      <c r="G84" s="15">
        <v>40373</v>
      </c>
      <c r="H84" s="16">
        <v>3050</v>
      </c>
      <c r="I84" s="16">
        <v>3050</v>
      </c>
      <c r="J84" s="14">
        <v>0</v>
      </c>
      <c r="K84" s="14" t="s">
        <v>31</v>
      </c>
      <c r="L84" s="23" t="s">
        <v>366</v>
      </c>
      <c r="M84" s="3" t="s">
        <v>1123</v>
      </c>
      <c r="N84" s="22" t="s">
        <v>1114</v>
      </c>
    </row>
    <row r="85" spans="1:14">
      <c r="A85" s="13" t="s">
        <v>352</v>
      </c>
      <c r="B85" s="14" t="s">
        <v>160</v>
      </c>
      <c r="C85" s="14" t="s">
        <v>28</v>
      </c>
      <c r="D85" s="14" t="s">
        <v>353</v>
      </c>
      <c r="E85" s="14" t="s">
        <v>30</v>
      </c>
      <c r="F85" s="14">
        <v>1</v>
      </c>
      <c r="G85" s="15">
        <v>40436</v>
      </c>
      <c r="H85" s="16">
        <v>2199</v>
      </c>
      <c r="I85" s="16">
        <v>2199</v>
      </c>
      <c r="J85" s="14">
        <v>0</v>
      </c>
      <c r="K85" s="14" t="s">
        <v>31</v>
      </c>
      <c r="L85" s="23" t="s">
        <v>367</v>
      </c>
      <c r="M85" s="3" t="s">
        <v>1123</v>
      </c>
      <c r="N85" s="22" t="s">
        <v>1114</v>
      </c>
    </row>
    <row r="86" spans="1:14">
      <c r="A86" s="24" t="s">
        <v>171</v>
      </c>
      <c r="B86" s="25" t="s">
        <v>160</v>
      </c>
      <c r="C86" s="14" t="s">
        <v>28</v>
      </c>
      <c r="D86" s="26" t="s">
        <v>368</v>
      </c>
      <c r="E86" s="24" t="s">
        <v>30</v>
      </c>
      <c r="F86" s="27">
        <v>1</v>
      </c>
      <c r="G86" s="28">
        <v>40968</v>
      </c>
      <c r="H86" s="27">
        <v>14700</v>
      </c>
      <c r="I86" s="27">
        <v>14700</v>
      </c>
      <c r="J86" s="27">
        <v>0</v>
      </c>
      <c r="K86" s="14" t="s">
        <v>31</v>
      </c>
      <c r="L86" s="42" t="s">
        <v>369</v>
      </c>
      <c r="M86" s="3" t="s">
        <v>1124</v>
      </c>
      <c r="N86" s="22" t="s">
        <v>1114</v>
      </c>
    </row>
    <row r="87" spans="1:14">
      <c r="A87" s="24" t="s">
        <v>174</v>
      </c>
      <c r="B87" s="25" t="s">
        <v>160</v>
      </c>
      <c r="C87" s="14" t="s">
        <v>28</v>
      </c>
      <c r="D87" s="26"/>
      <c r="E87" s="24" t="s">
        <v>30</v>
      </c>
      <c r="F87" s="27">
        <v>1</v>
      </c>
      <c r="G87" s="29">
        <v>41149</v>
      </c>
      <c r="H87" s="27">
        <v>4400</v>
      </c>
      <c r="I87" s="27">
        <v>4400</v>
      </c>
      <c r="J87" s="27">
        <v>0</v>
      </c>
      <c r="K87" s="14" t="s">
        <v>31</v>
      </c>
      <c r="L87" s="42" t="s">
        <v>370</v>
      </c>
      <c r="M87" s="3" t="s">
        <v>1124</v>
      </c>
      <c r="N87" s="22" t="s">
        <v>1114</v>
      </c>
    </row>
    <row r="88" spans="1:14">
      <c r="A88" s="24" t="s">
        <v>379</v>
      </c>
      <c r="B88" s="25" t="s">
        <v>160</v>
      </c>
      <c r="C88" s="14" t="s">
        <v>374</v>
      </c>
      <c r="D88" s="30" t="s">
        <v>365</v>
      </c>
      <c r="E88" s="24" t="s">
        <v>30</v>
      </c>
      <c r="F88" s="31">
        <v>1</v>
      </c>
      <c r="G88" s="29">
        <v>39481</v>
      </c>
      <c r="H88" s="27">
        <v>11689</v>
      </c>
      <c r="I88" s="27">
        <v>11689</v>
      </c>
      <c r="J88" s="27">
        <v>0</v>
      </c>
      <c r="K88" s="14" t="s">
        <v>31</v>
      </c>
      <c r="L88" s="42" t="s">
        <v>380</v>
      </c>
      <c r="M88" s="3" t="s">
        <v>1124</v>
      </c>
      <c r="N88" s="22" t="s">
        <v>1114</v>
      </c>
    </row>
    <row r="89" spans="1:14">
      <c r="A89" s="24" t="s">
        <v>381</v>
      </c>
      <c r="B89" s="25" t="s">
        <v>160</v>
      </c>
      <c r="C89" s="14" t="s">
        <v>28</v>
      </c>
      <c r="D89" s="13" t="s">
        <v>291</v>
      </c>
      <c r="E89" s="24" t="s">
        <v>30</v>
      </c>
      <c r="F89" s="27">
        <v>1</v>
      </c>
      <c r="G89" s="29">
        <v>39072</v>
      </c>
      <c r="H89" s="27">
        <v>2740</v>
      </c>
      <c r="I89" s="27">
        <v>2740</v>
      </c>
      <c r="J89" s="27">
        <v>0</v>
      </c>
      <c r="K89" s="14" t="s">
        <v>31</v>
      </c>
      <c r="L89" s="42" t="s">
        <v>382</v>
      </c>
      <c r="M89" s="3" t="s">
        <v>1124</v>
      </c>
      <c r="N89" s="22" t="s">
        <v>1114</v>
      </c>
    </row>
    <row r="90" spans="1:14">
      <c r="A90" s="24" t="s">
        <v>202</v>
      </c>
      <c r="B90" s="25" t="s">
        <v>160</v>
      </c>
      <c r="C90" s="14" t="s">
        <v>28</v>
      </c>
      <c r="D90" s="32" t="s">
        <v>293</v>
      </c>
      <c r="E90" s="24" t="s">
        <v>30</v>
      </c>
      <c r="F90" s="27">
        <v>1</v>
      </c>
      <c r="G90" s="29">
        <v>38586</v>
      </c>
      <c r="H90" s="27">
        <v>6900</v>
      </c>
      <c r="I90" s="27">
        <v>6900</v>
      </c>
      <c r="J90" s="27">
        <v>0</v>
      </c>
      <c r="K90" s="14" t="s">
        <v>31</v>
      </c>
      <c r="L90" s="42" t="s">
        <v>383</v>
      </c>
      <c r="M90" s="3" t="s">
        <v>1124</v>
      </c>
      <c r="N90" s="22" t="s">
        <v>1114</v>
      </c>
    </row>
    <row r="91" spans="1:14">
      <c r="A91" s="24" t="s">
        <v>379</v>
      </c>
      <c r="B91" s="25" t="s">
        <v>160</v>
      </c>
      <c r="C91" s="14" t="s">
        <v>28</v>
      </c>
      <c r="D91" s="32" t="s">
        <v>365</v>
      </c>
      <c r="E91" s="24" t="s">
        <v>30</v>
      </c>
      <c r="F91" s="27">
        <v>1</v>
      </c>
      <c r="G91" s="29">
        <v>38586</v>
      </c>
      <c r="H91" s="27">
        <v>14800</v>
      </c>
      <c r="I91" s="27">
        <v>14800</v>
      </c>
      <c r="J91" s="27">
        <v>0</v>
      </c>
      <c r="K91" s="14" t="s">
        <v>31</v>
      </c>
      <c r="L91" s="42" t="s">
        <v>384</v>
      </c>
      <c r="M91" s="3" t="s">
        <v>1124</v>
      </c>
      <c r="N91" s="22" t="s">
        <v>1114</v>
      </c>
    </row>
    <row r="92" spans="1:14">
      <c r="A92" s="24" t="s">
        <v>171</v>
      </c>
      <c r="B92" s="25" t="s">
        <v>160</v>
      </c>
      <c r="C92" s="14" t="s">
        <v>28</v>
      </c>
      <c r="D92" s="26" t="s">
        <v>391</v>
      </c>
      <c r="E92" s="24" t="s">
        <v>30</v>
      </c>
      <c r="F92" s="27">
        <v>1</v>
      </c>
      <c r="G92" s="29">
        <v>40968</v>
      </c>
      <c r="H92" s="27">
        <v>14700</v>
      </c>
      <c r="I92" s="27">
        <v>14700</v>
      </c>
      <c r="J92" s="27">
        <v>0</v>
      </c>
      <c r="K92" s="14" t="s">
        <v>31</v>
      </c>
      <c r="L92" s="42" t="s">
        <v>392</v>
      </c>
      <c r="M92" s="3" t="s">
        <v>1124</v>
      </c>
      <c r="N92" s="22" t="s">
        <v>1114</v>
      </c>
    </row>
    <row r="93" spans="1:14">
      <c r="A93" s="24" t="s">
        <v>396</v>
      </c>
      <c r="B93" s="25" t="s">
        <v>160</v>
      </c>
      <c r="C93" s="14" t="s">
        <v>28</v>
      </c>
      <c r="D93" s="13" t="s">
        <v>397</v>
      </c>
      <c r="E93" s="24" t="s">
        <v>30</v>
      </c>
      <c r="F93" s="27">
        <v>1</v>
      </c>
      <c r="G93" s="29">
        <v>38586</v>
      </c>
      <c r="H93" s="27">
        <v>280</v>
      </c>
      <c r="I93" s="27">
        <v>280</v>
      </c>
      <c r="J93" s="27">
        <v>0</v>
      </c>
      <c r="K93" s="14" t="s">
        <v>31</v>
      </c>
      <c r="L93" s="42" t="s">
        <v>398</v>
      </c>
      <c r="M93" s="3" t="s">
        <v>1124</v>
      </c>
      <c r="N93" s="22" t="s">
        <v>1114</v>
      </c>
    </row>
    <row r="94" spans="1:14">
      <c r="A94" s="24" t="s">
        <v>412</v>
      </c>
      <c r="B94" s="25" t="s">
        <v>160</v>
      </c>
      <c r="C94" s="14" t="s">
        <v>374</v>
      </c>
      <c r="D94" s="13" t="s">
        <v>413</v>
      </c>
      <c r="E94" s="24" t="s">
        <v>30</v>
      </c>
      <c r="F94" s="27">
        <v>1</v>
      </c>
      <c r="G94" s="29">
        <v>39982</v>
      </c>
      <c r="H94" s="27">
        <v>560</v>
      </c>
      <c r="I94" s="27">
        <v>560</v>
      </c>
      <c r="J94" s="27">
        <v>0</v>
      </c>
      <c r="K94" s="14" t="s">
        <v>31</v>
      </c>
      <c r="L94" s="42" t="s">
        <v>414</v>
      </c>
      <c r="M94" s="3" t="s">
        <v>1124</v>
      </c>
      <c r="N94" s="22" t="s">
        <v>1114</v>
      </c>
    </row>
    <row r="95" spans="1:14">
      <c r="A95" s="24" t="s">
        <v>379</v>
      </c>
      <c r="B95" s="25" t="s">
        <v>160</v>
      </c>
      <c r="C95" s="14" t="s">
        <v>374</v>
      </c>
      <c r="D95" s="13" t="s">
        <v>415</v>
      </c>
      <c r="E95" s="24" t="s">
        <v>30</v>
      </c>
      <c r="F95" s="27">
        <v>1</v>
      </c>
      <c r="G95" s="29">
        <v>39481</v>
      </c>
      <c r="H95" s="27">
        <v>11689</v>
      </c>
      <c r="I95" s="27">
        <v>11689</v>
      </c>
      <c r="J95" s="27">
        <v>0</v>
      </c>
      <c r="K95" s="14" t="s">
        <v>31</v>
      </c>
      <c r="L95" s="42" t="s">
        <v>416</v>
      </c>
      <c r="M95" s="3" t="s">
        <v>1124</v>
      </c>
      <c r="N95" s="22" t="s">
        <v>1114</v>
      </c>
    </row>
    <row r="96" spans="1:14">
      <c r="A96" s="24" t="s">
        <v>396</v>
      </c>
      <c r="B96" s="25" t="s">
        <v>160</v>
      </c>
      <c r="C96" s="14" t="s">
        <v>28</v>
      </c>
      <c r="D96" s="13" t="s">
        <v>419</v>
      </c>
      <c r="E96" s="24" t="s">
        <v>30</v>
      </c>
      <c r="F96" s="27">
        <v>1</v>
      </c>
      <c r="G96" s="29">
        <v>38586</v>
      </c>
      <c r="H96" s="27">
        <v>280</v>
      </c>
      <c r="I96" s="27">
        <v>280</v>
      </c>
      <c r="J96" s="27">
        <v>0</v>
      </c>
      <c r="K96" s="14" t="s">
        <v>31</v>
      </c>
      <c r="L96" s="42" t="s">
        <v>420</v>
      </c>
      <c r="M96" s="3" t="s">
        <v>1124</v>
      </c>
      <c r="N96" s="22" t="s">
        <v>1114</v>
      </c>
    </row>
    <row r="97" spans="1:14">
      <c r="A97" s="24" t="s">
        <v>202</v>
      </c>
      <c r="B97" s="25" t="s">
        <v>160</v>
      </c>
      <c r="C97" s="14" t="s">
        <v>28</v>
      </c>
      <c r="D97" s="13" t="s">
        <v>371</v>
      </c>
      <c r="E97" s="24" t="s">
        <v>30</v>
      </c>
      <c r="F97" s="27">
        <v>1</v>
      </c>
      <c r="G97" s="29">
        <v>38586</v>
      </c>
      <c r="H97" s="27">
        <v>6900</v>
      </c>
      <c r="I97" s="27">
        <v>6900</v>
      </c>
      <c r="J97" s="27">
        <v>0</v>
      </c>
      <c r="K97" s="14" t="s">
        <v>31</v>
      </c>
      <c r="L97" s="42" t="s">
        <v>421</v>
      </c>
      <c r="M97" s="3" t="s">
        <v>1124</v>
      </c>
      <c r="N97" s="22" t="s">
        <v>1114</v>
      </c>
    </row>
    <row r="98" spans="1:14">
      <c r="A98" s="33" t="s">
        <v>184</v>
      </c>
      <c r="B98" s="25" t="s">
        <v>160</v>
      </c>
      <c r="C98" s="14" t="s">
        <v>28</v>
      </c>
      <c r="D98" s="13" t="s">
        <v>291</v>
      </c>
      <c r="E98" s="24" t="s">
        <v>30</v>
      </c>
      <c r="F98" s="27">
        <v>1</v>
      </c>
      <c r="G98" s="29">
        <v>40968</v>
      </c>
      <c r="H98" s="27">
        <v>3980</v>
      </c>
      <c r="I98" s="27">
        <v>3980</v>
      </c>
      <c r="J98" s="27">
        <v>0</v>
      </c>
      <c r="K98" s="14" t="s">
        <v>31</v>
      </c>
      <c r="L98" s="43" t="s">
        <v>422</v>
      </c>
      <c r="M98" s="3" t="s">
        <v>1124</v>
      </c>
      <c r="N98" s="22" t="s">
        <v>1114</v>
      </c>
    </row>
    <row r="99" spans="1:14">
      <c r="A99" s="33" t="s">
        <v>425</v>
      </c>
      <c r="B99" s="25" t="s">
        <v>160</v>
      </c>
      <c r="C99" s="14" t="s">
        <v>28</v>
      </c>
      <c r="D99" s="13" t="s">
        <v>426</v>
      </c>
      <c r="E99" s="24" t="s">
        <v>30</v>
      </c>
      <c r="F99" s="27">
        <v>1</v>
      </c>
      <c r="G99" s="29">
        <v>41311</v>
      </c>
      <c r="H99" s="27">
        <v>3999</v>
      </c>
      <c r="I99" s="27">
        <v>3999</v>
      </c>
      <c r="J99" s="27">
        <v>0</v>
      </c>
      <c r="K99" s="14" t="s">
        <v>31</v>
      </c>
      <c r="L99" s="42" t="s">
        <v>427</v>
      </c>
      <c r="M99" s="3" t="s">
        <v>1124</v>
      </c>
      <c r="N99" s="22" t="s">
        <v>1114</v>
      </c>
    </row>
    <row r="100" ht="15.6" spans="1:14">
      <c r="A100" s="34" t="s">
        <v>438</v>
      </c>
      <c r="B100" s="35" t="s">
        <v>160</v>
      </c>
      <c r="C100" s="3" t="s">
        <v>439</v>
      </c>
      <c r="D100" s="34" t="s">
        <v>313</v>
      </c>
      <c r="E100" s="34" t="s">
        <v>30</v>
      </c>
      <c r="F100" s="34">
        <v>1</v>
      </c>
      <c r="G100" s="36" t="s">
        <v>440</v>
      </c>
      <c r="H100" s="34">
        <v>2320</v>
      </c>
      <c r="I100" s="34">
        <v>2320</v>
      </c>
      <c r="J100" s="3">
        <v>0</v>
      </c>
      <c r="K100" s="3" t="s">
        <v>31</v>
      </c>
      <c r="L100" s="44" t="s">
        <v>441</v>
      </c>
      <c r="M100" s="3" t="s">
        <v>1125</v>
      </c>
      <c r="N100" s="22" t="s">
        <v>1114</v>
      </c>
    </row>
    <row r="101" ht="15.6" spans="1:14">
      <c r="A101" s="34" t="s">
        <v>174</v>
      </c>
      <c r="B101" s="35" t="s">
        <v>160</v>
      </c>
      <c r="C101" s="3" t="s">
        <v>439</v>
      </c>
      <c r="D101" s="34" t="s">
        <v>442</v>
      </c>
      <c r="E101" s="34" t="s">
        <v>30</v>
      </c>
      <c r="F101" s="34">
        <v>1</v>
      </c>
      <c r="G101" s="36" t="s">
        <v>443</v>
      </c>
      <c r="H101" s="34">
        <v>5500</v>
      </c>
      <c r="I101" s="34">
        <v>5500</v>
      </c>
      <c r="J101" s="3">
        <v>0</v>
      </c>
      <c r="K101" s="3" t="s">
        <v>31</v>
      </c>
      <c r="L101" s="168" t="s">
        <v>444</v>
      </c>
      <c r="M101" s="3" t="s">
        <v>1125</v>
      </c>
      <c r="N101" s="22" t="s">
        <v>1114</v>
      </c>
    </row>
    <row r="102" ht="15.6" spans="1:14">
      <c r="A102" s="34" t="s">
        <v>171</v>
      </c>
      <c r="B102" s="35" t="s">
        <v>160</v>
      </c>
      <c r="C102" s="3" t="s">
        <v>439</v>
      </c>
      <c r="D102" s="34" t="s">
        <v>365</v>
      </c>
      <c r="E102" s="34" t="s">
        <v>30</v>
      </c>
      <c r="F102" s="34">
        <v>1</v>
      </c>
      <c r="G102" s="36" t="s">
        <v>445</v>
      </c>
      <c r="H102" s="34">
        <v>12300</v>
      </c>
      <c r="I102" s="34">
        <v>12300</v>
      </c>
      <c r="J102" s="3">
        <v>0</v>
      </c>
      <c r="K102" s="3" t="s">
        <v>31</v>
      </c>
      <c r="L102" s="168" t="s">
        <v>446</v>
      </c>
      <c r="M102" s="3" t="s">
        <v>1125</v>
      </c>
      <c r="N102" s="22" t="s">
        <v>1114</v>
      </c>
    </row>
    <row r="103" ht="15.6" spans="1:14">
      <c r="A103" s="37" t="s">
        <v>448</v>
      </c>
      <c r="B103" s="35" t="s">
        <v>160</v>
      </c>
      <c r="C103" s="3" t="s">
        <v>439</v>
      </c>
      <c r="D103" s="37" t="s">
        <v>291</v>
      </c>
      <c r="E103" s="34" t="s">
        <v>30</v>
      </c>
      <c r="F103" s="34">
        <v>1</v>
      </c>
      <c r="G103" s="38" t="s">
        <v>449</v>
      </c>
      <c r="H103" s="34">
        <v>8350</v>
      </c>
      <c r="I103" s="34">
        <v>8350</v>
      </c>
      <c r="J103" s="3">
        <v>0</v>
      </c>
      <c r="K103" s="3" t="s">
        <v>31</v>
      </c>
      <c r="L103" s="168" t="s">
        <v>450</v>
      </c>
      <c r="M103" s="3" t="s">
        <v>1125</v>
      </c>
      <c r="N103" s="22" t="s">
        <v>1114</v>
      </c>
    </row>
    <row r="104" ht="15.6" spans="1:14">
      <c r="A104" s="37" t="s">
        <v>174</v>
      </c>
      <c r="B104" s="35" t="s">
        <v>160</v>
      </c>
      <c r="C104" s="3" t="s">
        <v>439</v>
      </c>
      <c r="D104" s="37" t="s">
        <v>289</v>
      </c>
      <c r="E104" s="34" t="s">
        <v>30</v>
      </c>
      <c r="F104" s="34">
        <v>1</v>
      </c>
      <c r="G104" s="38" t="s">
        <v>447</v>
      </c>
      <c r="H104" s="34">
        <v>4650</v>
      </c>
      <c r="I104" s="34">
        <v>4650</v>
      </c>
      <c r="J104" s="3">
        <v>0</v>
      </c>
      <c r="K104" s="3" t="s">
        <v>31</v>
      </c>
      <c r="L104" s="168" t="s">
        <v>451</v>
      </c>
      <c r="M104" s="3" t="s">
        <v>1125</v>
      </c>
      <c r="N104" s="22" t="s">
        <v>1114</v>
      </c>
    </row>
    <row r="105" ht="15.6" spans="1:14">
      <c r="A105" s="37" t="s">
        <v>171</v>
      </c>
      <c r="B105" s="35" t="s">
        <v>160</v>
      </c>
      <c r="C105" s="3" t="s">
        <v>439</v>
      </c>
      <c r="D105" s="37" t="s">
        <v>365</v>
      </c>
      <c r="E105" s="34" t="s">
        <v>30</v>
      </c>
      <c r="F105" s="34">
        <v>1</v>
      </c>
      <c r="G105" s="38" t="s">
        <v>445</v>
      </c>
      <c r="H105" s="34">
        <v>12300</v>
      </c>
      <c r="I105" s="34">
        <v>12300</v>
      </c>
      <c r="J105" s="3">
        <v>0</v>
      </c>
      <c r="K105" s="3" t="s">
        <v>31</v>
      </c>
      <c r="L105" s="168" t="s">
        <v>452</v>
      </c>
      <c r="M105" s="3" t="s">
        <v>1125</v>
      </c>
      <c r="N105" s="22" t="s">
        <v>1114</v>
      </c>
    </row>
    <row r="106" ht="15.6" spans="1:14">
      <c r="A106" s="37" t="s">
        <v>174</v>
      </c>
      <c r="B106" s="35" t="s">
        <v>160</v>
      </c>
      <c r="C106" s="3" t="s">
        <v>439</v>
      </c>
      <c r="D106" s="37" t="s">
        <v>289</v>
      </c>
      <c r="E106" s="34" t="s">
        <v>30</v>
      </c>
      <c r="F106" s="34">
        <v>1</v>
      </c>
      <c r="G106" s="38" t="s">
        <v>447</v>
      </c>
      <c r="H106" s="34">
        <v>4650</v>
      </c>
      <c r="I106" s="34">
        <v>4650</v>
      </c>
      <c r="J106" s="3">
        <v>0</v>
      </c>
      <c r="K106" s="3" t="s">
        <v>31</v>
      </c>
      <c r="L106" s="168" t="s">
        <v>453</v>
      </c>
      <c r="M106" s="3" t="s">
        <v>1125</v>
      </c>
      <c r="N106" s="22" t="s">
        <v>1114</v>
      </c>
    </row>
    <row r="107" ht="15.6" spans="1:14">
      <c r="A107" s="37" t="s">
        <v>184</v>
      </c>
      <c r="B107" s="35" t="s">
        <v>160</v>
      </c>
      <c r="C107" s="3" t="s">
        <v>439</v>
      </c>
      <c r="D107" s="37" t="s">
        <v>291</v>
      </c>
      <c r="E107" s="34" t="s">
        <v>30</v>
      </c>
      <c r="F107" s="34">
        <v>1</v>
      </c>
      <c r="G107" s="38" t="s">
        <v>454</v>
      </c>
      <c r="H107" s="34">
        <v>10580</v>
      </c>
      <c r="I107" s="34">
        <v>10580</v>
      </c>
      <c r="J107" s="3">
        <v>0</v>
      </c>
      <c r="K107" s="3" t="s">
        <v>31</v>
      </c>
      <c r="L107" s="168" t="s">
        <v>455</v>
      </c>
      <c r="M107" s="3" t="s">
        <v>1125</v>
      </c>
      <c r="N107" s="22" t="s">
        <v>1114</v>
      </c>
    </row>
    <row r="108" ht="15.6" spans="1:14">
      <c r="A108" s="37" t="s">
        <v>171</v>
      </c>
      <c r="B108" s="35" t="s">
        <v>160</v>
      </c>
      <c r="C108" s="3" t="s">
        <v>439</v>
      </c>
      <c r="D108" s="37" t="s">
        <v>365</v>
      </c>
      <c r="E108" s="34" t="s">
        <v>30</v>
      </c>
      <c r="F108" s="34">
        <v>1</v>
      </c>
      <c r="G108" s="38" t="s">
        <v>445</v>
      </c>
      <c r="H108" s="34">
        <v>12300</v>
      </c>
      <c r="I108" s="34">
        <v>12300</v>
      </c>
      <c r="J108" s="3">
        <v>0</v>
      </c>
      <c r="K108" s="3" t="s">
        <v>31</v>
      </c>
      <c r="L108" s="168" t="s">
        <v>456</v>
      </c>
      <c r="M108" s="3" t="s">
        <v>1125</v>
      </c>
      <c r="N108" s="22" t="s">
        <v>1114</v>
      </c>
    </row>
    <row r="109" ht="15.6" spans="1:14">
      <c r="A109" s="37" t="s">
        <v>171</v>
      </c>
      <c r="B109" s="35" t="s">
        <v>160</v>
      </c>
      <c r="C109" s="3" t="s">
        <v>439</v>
      </c>
      <c r="D109" s="37" t="s">
        <v>365</v>
      </c>
      <c r="E109" s="34" t="s">
        <v>30</v>
      </c>
      <c r="F109" s="34">
        <v>1</v>
      </c>
      <c r="G109" s="38" t="s">
        <v>445</v>
      </c>
      <c r="H109" s="34">
        <v>12300</v>
      </c>
      <c r="I109" s="34">
        <v>12300</v>
      </c>
      <c r="J109" s="3">
        <v>0</v>
      </c>
      <c r="K109" s="3" t="s">
        <v>31</v>
      </c>
      <c r="L109" s="168" t="s">
        <v>460</v>
      </c>
      <c r="M109" s="3" t="s">
        <v>1125</v>
      </c>
      <c r="N109" s="22" t="s">
        <v>1114</v>
      </c>
    </row>
    <row r="110" ht="15.6" spans="1:14">
      <c r="A110" s="37" t="s">
        <v>171</v>
      </c>
      <c r="B110" s="35" t="s">
        <v>160</v>
      </c>
      <c r="C110" s="3" t="s">
        <v>439</v>
      </c>
      <c r="D110" s="37" t="s">
        <v>365</v>
      </c>
      <c r="E110" s="34" t="s">
        <v>30</v>
      </c>
      <c r="F110" s="34">
        <v>1</v>
      </c>
      <c r="G110" s="38" t="s">
        <v>445</v>
      </c>
      <c r="H110" s="34">
        <v>12300</v>
      </c>
      <c r="I110" s="34">
        <v>12300</v>
      </c>
      <c r="J110" s="3">
        <v>0</v>
      </c>
      <c r="K110" s="3" t="s">
        <v>31</v>
      </c>
      <c r="L110" s="168" t="s">
        <v>461</v>
      </c>
      <c r="M110" s="3" t="s">
        <v>1125</v>
      </c>
      <c r="N110" s="22" t="s">
        <v>1114</v>
      </c>
    </row>
    <row r="111" ht="15.6" spans="1:14">
      <c r="A111" s="37" t="s">
        <v>462</v>
      </c>
      <c r="B111" s="35" t="s">
        <v>160</v>
      </c>
      <c r="C111" s="3" t="s">
        <v>439</v>
      </c>
      <c r="D111" s="37" t="s">
        <v>463</v>
      </c>
      <c r="E111" s="34" t="s">
        <v>30</v>
      </c>
      <c r="F111" s="34">
        <v>1</v>
      </c>
      <c r="G111" s="38" t="s">
        <v>464</v>
      </c>
      <c r="H111" s="34">
        <v>1060</v>
      </c>
      <c r="I111" s="34">
        <v>1060</v>
      </c>
      <c r="J111" s="3">
        <v>0</v>
      </c>
      <c r="K111" s="3" t="s">
        <v>31</v>
      </c>
      <c r="L111" s="168" t="s">
        <v>465</v>
      </c>
      <c r="M111" s="3" t="s">
        <v>1125</v>
      </c>
      <c r="N111" s="22" t="s">
        <v>1114</v>
      </c>
    </row>
    <row r="112" ht="15.6" spans="1:14">
      <c r="A112" s="37" t="s">
        <v>174</v>
      </c>
      <c r="B112" s="35" t="s">
        <v>160</v>
      </c>
      <c r="C112" s="3" t="s">
        <v>439</v>
      </c>
      <c r="D112" s="37" t="s">
        <v>289</v>
      </c>
      <c r="E112" s="34" t="s">
        <v>30</v>
      </c>
      <c r="F112" s="34">
        <v>1</v>
      </c>
      <c r="G112" s="38" t="s">
        <v>464</v>
      </c>
      <c r="H112" s="34">
        <v>5070</v>
      </c>
      <c r="I112" s="34">
        <v>5070</v>
      </c>
      <c r="J112" s="3">
        <v>0</v>
      </c>
      <c r="K112" s="3" t="s">
        <v>31</v>
      </c>
      <c r="L112" s="168" t="s">
        <v>466</v>
      </c>
      <c r="M112" s="3" t="s">
        <v>1125</v>
      </c>
      <c r="N112" s="22" t="s">
        <v>1114</v>
      </c>
    </row>
    <row r="113" ht="15.6" spans="1:14">
      <c r="A113" s="37" t="s">
        <v>467</v>
      </c>
      <c r="B113" s="35" t="s">
        <v>160</v>
      </c>
      <c r="C113" s="3" t="s">
        <v>439</v>
      </c>
      <c r="D113" s="37" t="s">
        <v>365</v>
      </c>
      <c r="E113" s="34" t="s">
        <v>30</v>
      </c>
      <c r="F113" s="34">
        <v>1</v>
      </c>
      <c r="G113" s="38" t="s">
        <v>468</v>
      </c>
      <c r="H113" s="34">
        <v>2000</v>
      </c>
      <c r="I113" s="34">
        <v>2000</v>
      </c>
      <c r="J113" s="3">
        <v>0</v>
      </c>
      <c r="K113" s="3" t="s">
        <v>31</v>
      </c>
      <c r="L113" s="168" t="s">
        <v>469</v>
      </c>
      <c r="M113" s="3" t="s">
        <v>1125</v>
      </c>
      <c r="N113" s="22" t="s">
        <v>1114</v>
      </c>
    </row>
    <row r="114" ht="15.6" spans="1:14">
      <c r="A114" s="37" t="s">
        <v>457</v>
      </c>
      <c r="B114" s="35" t="s">
        <v>160</v>
      </c>
      <c r="C114" s="3" t="s">
        <v>439</v>
      </c>
      <c r="D114" s="37" t="s">
        <v>291</v>
      </c>
      <c r="E114" s="34" t="s">
        <v>30</v>
      </c>
      <c r="F114" s="34">
        <v>1</v>
      </c>
      <c r="G114" s="38" t="s">
        <v>468</v>
      </c>
      <c r="H114" s="34">
        <v>3700</v>
      </c>
      <c r="I114" s="34">
        <v>3700</v>
      </c>
      <c r="J114" s="3">
        <v>0</v>
      </c>
      <c r="K114" s="3" t="s">
        <v>31</v>
      </c>
      <c r="L114" s="168" t="s">
        <v>470</v>
      </c>
      <c r="M114" s="3" t="s">
        <v>1125</v>
      </c>
      <c r="N114" s="22" t="s">
        <v>1114</v>
      </c>
    </row>
    <row r="115" ht="15.6" spans="1:14">
      <c r="A115" s="37" t="s">
        <v>394</v>
      </c>
      <c r="B115" s="35" t="s">
        <v>160</v>
      </c>
      <c r="C115" s="3" t="s">
        <v>439</v>
      </c>
      <c r="D115" s="37" t="s">
        <v>360</v>
      </c>
      <c r="E115" s="34" t="s">
        <v>30</v>
      </c>
      <c r="F115" s="34">
        <v>1</v>
      </c>
      <c r="G115" s="38" t="s">
        <v>464</v>
      </c>
      <c r="H115" s="34">
        <v>2050</v>
      </c>
      <c r="I115" s="34">
        <v>2050</v>
      </c>
      <c r="J115" s="3">
        <v>0</v>
      </c>
      <c r="K115" s="3" t="s">
        <v>31</v>
      </c>
      <c r="L115" s="168" t="s">
        <v>471</v>
      </c>
      <c r="M115" s="3" t="s">
        <v>1125</v>
      </c>
      <c r="N115" s="22" t="s">
        <v>1114</v>
      </c>
    </row>
    <row r="116" ht="15.6" spans="1:14">
      <c r="A116" s="37" t="s">
        <v>467</v>
      </c>
      <c r="B116" s="35" t="s">
        <v>160</v>
      </c>
      <c r="C116" s="3" t="s">
        <v>439</v>
      </c>
      <c r="D116" s="37" t="s">
        <v>365</v>
      </c>
      <c r="E116" s="34" t="s">
        <v>30</v>
      </c>
      <c r="F116" s="34">
        <v>1</v>
      </c>
      <c r="G116" s="38" t="s">
        <v>464</v>
      </c>
      <c r="H116" s="34">
        <v>1900</v>
      </c>
      <c r="I116" s="34">
        <v>1900</v>
      </c>
      <c r="J116" s="3">
        <v>0</v>
      </c>
      <c r="K116" s="3" t="s">
        <v>31</v>
      </c>
      <c r="L116" s="168" t="s">
        <v>472</v>
      </c>
      <c r="M116" s="3" t="s">
        <v>1125</v>
      </c>
      <c r="N116" s="22" t="s">
        <v>1114</v>
      </c>
    </row>
    <row r="117" ht="36" spans="1:14">
      <c r="A117" s="39" t="s">
        <v>473</v>
      </c>
      <c r="B117" s="39" t="s">
        <v>34</v>
      </c>
      <c r="C117" s="39" t="s">
        <v>474</v>
      </c>
      <c r="D117" s="40"/>
      <c r="E117" s="39" t="s">
        <v>35</v>
      </c>
      <c r="F117" s="39">
        <v>2</v>
      </c>
      <c r="G117" s="41">
        <v>36556</v>
      </c>
      <c r="H117" s="40">
        <v>825</v>
      </c>
      <c r="I117" s="40">
        <v>825</v>
      </c>
      <c r="J117" s="34">
        <v>0</v>
      </c>
      <c r="K117" s="3"/>
      <c r="L117" s="45" t="s">
        <v>475</v>
      </c>
      <c r="M117" s="3" t="s">
        <v>1132</v>
      </c>
      <c r="N117" s="22" t="s">
        <v>1114</v>
      </c>
    </row>
    <row r="118" ht="15.6" spans="1:14">
      <c r="A118" s="39" t="s">
        <v>72</v>
      </c>
      <c r="B118" s="39" t="s">
        <v>27</v>
      </c>
      <c r="C118" s="39" t="s">
        <v>474</v>
      </c>
      <c r="D118" s="40" t="s">
        <v>482</v>
      </c>
      <c r="E118" s="39" t="s">
        <v>30</v>
      </c>
      <c r="F118" s="39">
        <v>1</v>
      </c>
      <c r="G118" s="41">
        <v>36735</v>
      </c>
      <c r="H118" s="40">
        <v>6950</v>
      </c>
      <c r="I118" s="40">
        <v>6950</v>
      </c>
      <c r="J118" s="34">
        <v>0</v>
      </c>
      <c r="K118" s="3"/>
      <c r="L118" s="45" t="s">
        <v>483</v>
      </c>
      <c r="M118" s="3" t="s">
        <v>1132</v>
      </c>
      <c r="N118" s="22" t="s">
        <v>1114</v>
      </c>
    </row>
    <row r="119" ht="36" spans="1:14">
      <c r="A119" s="39" t="s">
        <v>484</v>
      </c>
      <c r="B119" s="39" t="s">
        <v>34</v>
      </c>
      <c r="C119" s="39" t="s">
        <v>474</v>
      </c>
      <c r="D119" s="40" t="s">
        <v>485</v>
      </c>
      <c r="E119" s="39" t="s">
        <v>35</v>
      </c>
      <c r="F119" s="39">
        <v>4</v>
      </c>
      <c r="G119" s="41">
        <v>37260</v>
      </c>
      <c r="H119" s="40">
        <v>2240</v>
      </c>
      <c r="I119" s="40">
        <v>2240</v>
      </c>
      <c r="J119" s="34">
        <v>0</v>
      </c>
      <c r="K119" s="3"/>
      <c r="L119" s="45" t="s">
        <v>486</v>
      </c>
      <c r="M119" s="3" t="s">
        <v>1132</v>
      </c>
      <c r="N119" s="22" t="s">
        <v>1114</v>
      </c>
    </row>
    <row r="120" ht="15.6" spans="1:14">
      <c r="A120" s="39" t="s">
        <v>68</v>
      </c>
      <c r="B120" s="39" t="s">
        <v>27</v>
      </c>
      <c r="C120" s="39" t="s">
        <v>474</v>
      </c>
      <c r="D120" s="40" t="s">
        <v>211</v>
      </c>
      <c r="E120" s="39" t="s">
        <v>30</v>
      </c>
      <c r="F120" s="39">
        <v>1</v>
      </c>
      <c r="G120" s="41">
        <v>37421</v>
      </c>
      <c r="H120" s="40">
        <v>3940</v>
      </c>
      <c r="I120" s="40">
        <v>3940</v>
      </c>
      <c r="J120" s="34">
        <v>0</v>
      </c>
      <c r="K120" s="3"/>
      <c r="L120" s="45" t="s">
        <v>487</v>
      </c>
      <c r="M120" s="3" t="s">
        <v>1132</v>
      </c>
      <c r="N120" s="22" t="s">
        <v>1114</v>
      </c>
    </row>
    <row r="121" ht="15.6" spans="1:14">
      <c r="A121" s="39" t="s">
        <v>488</v>
      </c>
      <c r="B121" s="39" t="s">
        <v>27</v>
      </c>
      <c r="C121" s="39" t="s">
        <v>474</v>
      </c>
      <c r="D121" s="40" t="s">
        <v>489</v>
      </c>
      <c r="E121" s="39" t="s">
        <v>30</v>
      </c>
      <c r="F121" s="39">
        <v>1</v>
      </c>
      <c r="G121" s="41">
        <v>37521</v>
      </c>
      <c r="H121" s="40">
        <v>560</v>
      </c>
      <c r="I121" s="40">
        <v>560</v>
      </c>
      <c r="J121" s="34">
        <v>0</v>
      </c>
      <c r="K121" s="3"/>
      <c r="L121" s="45" t="s">
        <v>490</v>
      </c>
      <c r="M121" s="3" t="s">
        <v>1132</v>
      </c>
      <c r="N121" s="22" t="s">
        <v>1114</v>
      </c>
    </row>
    <row r="122" ht="15.6" spans="1:14">
      <c r="A122" s="39" t="s">
        <v>494</v>
      </c>
      <c r="B122" s="39" t="s">
        <v>27</v>
      </c>
      <c r="C122" s="39" t="s">
        <v>474</v>
      </c>
      <c r="D122" s="40" t="s">
        <v>495</v>
      </c>
      <c r="E122" s="39" t="s">
        <v>30</v>
      </c>
      <c r="F122" s="39">
        <v>1</v>
      </c>
      <c r="G122" s="41">
        <v>37621</v>
      </c>
      <c r="H122" s="40">
        <v>5680</v>
      </c>
      <c r="I122" s="40">
        <v>5680</v>
      </c>
      <c r="J122" s="34">
        <v>0</v>
      </c>
      <c r="K122" s="3"/>
      <c r="L122" s="45" t="s">
        <v>496</v>
      </c>
      <c r="M122" s="3" t="s">
        <v>1132</v>
      </c>
      <c r="N122" s="22" t="s">
        <v>1114</v>
      </c>
    </row>
    <row r="123" ht="15.6" spans="1:14">
      <c r="A123" s="39" t="s">
        <v>68</v>
      </c>
      <c r="B123" s="39" t="s">
        <v>27</v>
      </c>
      <c r="C123" s="39" t="s">
        <v>474</v>
      </c>
      <c r="D123" s="40" t="s">
        <v>211</v>
      </c>
      <c r="E123" s="39" t="s">
        <v>30</v>
      </c>
      <c r="F123" s="39">
        <v>1</v>
      </c>
      <c r="G123" s="41">
        <v>37621</v>
      </c>
      <c r="H123" s="40">
        <v>3940</v>
      </c>
      <c r="I123" s="40">
        <v>3940</v>
      </c>
      <c r="J123" s="34">
        <v>0</v>
      </c>
      <c r="K123" s="3"/>
      <c r="L123" s="45" t="s">
        <v>497</v>
      </c>
      <c r="M123" s="3" t="s">
        <v>1132</v>
      </c>
      <c r="N123" s="22" t="s">
        <v>1114</v>
      </c>
    </row>
    <row r="124" ht="15.6" spans="1:14">
      <c r="A124" s="39" t="s">
        <v>494</v>
      </c>
      <c r="B124" s="39" t="s">
        <v>27</v>
      </c>
      <c r="C124" s="39" t="s">
        <v>474</v>
      </c>
      <c r="D124" s="40" t="s">
        <v>495</v>
      </c>
      <c r="E124" s="39" t="s">
        <v>30</v>
      </c>
      <c r="F124" s="39">
        <v>1</v>
      </c>
      <c r="G124" s="41">
        <v>37665</v>
      </c>
      <c r="H124" s="40">
        <v>5680</v>
      </c>
      <c r="I124" s="40">
        <v>5680</v>
      </c>
      <c r="J124" s="34">
        <v>0</v>
      </c>
      <c r="K124" s="3"/>
      <c r="L124" s="45" t="s">
        <v>498</v>
      </c>
      <c r="M124" s="3" t="s">
        <v>1132</v>
      </c>
      <c r="N124" s="22" t="s">
        <v>1114</v>
      </c>
    </row>
    <row r="125" ht="15.6" spans="1:14">
      <c r="A125" s="39" t="s">
        <v>494</v>
      </c>
      <c r="B125" s="39" t="s">
        <v>27</v>
      </c>
      <c r="C125" s="39" t="s">
        <v>474</v>
      </c>
      <c r="D125" s="40" t="s">
        <v>495</v>
      </c>
      <c r="E125" s="39" t="s">
        <v>30</v>
      </c>
      <c r="F125" s="39">
        <v>1</v>
      </c>
      <c r="G125" s="41">
        <v>37735</v>
      </c>
      <c r="H125" s="40">
        <v>5680</v>
      </c>
      <c r="I125" s="40">
        <v>5680</v>
      </c>
      <c r="J125" s="34">
        <v>0</v>
      </c>
      <c r="K125" s="3"/>
      <c r="L125" s="45" t="s">
        <v>499</v>
      </c>
      <c r="M125" s="3" t="s">
        <v>1132</v>
      </c>
      <c r="N125" s="22" t="s">
        <v>1114</v>
      </c>
    </row>
    <row r="126" ht="15.6" spans="1:14">
      <c r="A126" s="39" t="s">
        <v>68</v>
      </c>
      <c r="B126" s="39" t="s">
        <v>27</v>
      </c>
      <c r="C126" s="39" t="s">
        <v>474</v>
      </c>
      <c r="D126" s="40" t="s">
        <v>211</v>
      </c>
      <c r="E126" s="39" t="s">
        <v>30</v>
      </c>
      <c r="F126" s="39">
        <v>1</v>
      </c>
      <c r="G126" s="41">
        <v>37735</v>
      </c>
      <c r="H126" s="40">
        <v>3940</v>
      </c>
      <c r="I126" s="40">
        <v>3940</v>
      </c>
      <c r="J126" s="34">
        <v>0</v>
      </c>
      <c r="K126" s="3"/>
      <c r="L126" s="45" t="s">
        <v>500</v>
      </c>
      <c r="M126" s="3" t="s">
        <v>1132</v>
      </c>
      <c r="N126" s="22" t="s">
        <v>1114</v>
      </c>
    </row>
    <row r="127" ht="15.6" spans="1:14">
      <c r="A127" s="39" t="s">
        <v>501</v>
      </c>
      <c r="B127" s="39" t="s">
        <v>27</v>
      </c>
      <c r="C127" s="39" t="s">
        <v>474</v>
      </c>
      <c r="D127" s="40" t="s">
        <v>502</v>
      </c>
      <c r="E127" s="39" t="s">
        <v>30</v>
      </c>
      <c r="F127" s="39">
        <v>1</v>
      </c>
      <c r="G127" s="41">
        <v>37922</v>
      </c>
      <c r="H127" s="40">
        <v>1199</v>
      </c>
      <c r="I127" s="40">
        <v>1199</v>
      </c>
      <c r="J127" s="34">
        <v>0</v>
      </c>
      <c r="K127" s="3"/>
      <c r="L127" s="45" t="s">
        <v>503</v>
      </c>
      <c r="M127" s="3" t="s">
        <v>1132</v>
      </c>
      <c r="N127" s="22" t="s">
        <v>1114</v>
      </c>
    </row>
    <row r="128" ht="15.6" spans="1:14">
      <c r="A128" s="39" t="s">
        <v>87</v>
      </c>
      <c r="B128" s="39" t="s">
        <v>27</v>
      </c>
      <c r="C128" s="39" t="s">
        <v>474</v>
      </c>
      <c r="D128" s="40" t="s">
        <v>504</v>
      </c>
      <c r="E128" s="39" t="s">
        <v>30</v>
      </c>
      <c r="F128" s="39">
        <v>1</v>
      </c>
      <c r="G128" s="41">
        <v>37949</v>
      </c>
      <c r="H128" s="40">
        <v>4900</v>
      </c>
      <c r="I128" s="40">
        <v>4900</v>
      </c>
      <c r="J128" s="34">
        <v>0</v>
      </c>
      <c r="K128" s="3"/>
      <c r="L128" s="45" t="s">
        <v>505</v>
      </c>
      <c r="M128" s="3" t="s">
        <v>1132</v>
      </c>
      <c r="N128" s="22" t="s">
        <v>1114</v>
      </c>
    </row>
    <row r="129" ht="15.6" spans="1:14">
      <c r="A129" s="39" t="s">
        <v>506</v>
      </c>
      <c r="B129" s="39" t="s">
        <v>27</v>
      </c>
      <c r="C129" s="39" t="s">
        <v>474</v>
      </c>
      <c r="D129" s="40" t="s">
        <v>43</v>
      </c>
      <c r="E129" s="39" t="s">
        <v>30</v>
      </c>
      <c r="F129" s="39">
        <v>1</v>
      </c>
      <c r="G129" s="41">
        <v>38056</v>
      </c>
      <c r="H129" s="40">
        <v>6740</v>
      </c>
      <c r="I129" s="40">
        <v>6740</v>
      </c>
      <c r="J129" s="34">
        <v>0</v>
      </c>
      <c r="K129" s="3"/>
      <c r="L129" s="45" t="s">
        <v>507</v>
      </c>
      <c r="M129" s="3" t="s">
        <v>1132</v>
      </c>
      <c r="N129" s="22" t="s">
        <v>1114</v>
      </c>
    </row>
    <row r="130" ht="15.6" spans="1:14">
      <c r="A130" s="39" t="s">
        <v>72</v>
      </c>
      <c r="B130" s="39" t="s">
        <v>27</v>
      </c>
      <c r="C130" s="39" t="s">
        <v>474</v>
      </c>
      <c r="D130" s="40" t="s">
        <v>508</v>
      </c>
      <c r="E130" s="39" t="s">
        <v>30</v>
      </c>
      <c r="F130" s="39">
        <v>1</v>
      </c>
      <c r="G130" s="41">
        <v>38126</v>
      </c>
      <c r="H130" s="40">
        <v>6050</v>
      </c>
      <c r="I130" s="40">
        <v>6050</v>
      </c>
      <c r="J130" s="34">
        <v>0</v>
      </c>
      <c r="K130" s="3"/>
      <c r="L130" s="45" t="s">
        <v>509</v>
      </c>
      <c r="M130" s="3" t="s">
        <v>1132</v>
      </c>
      <c r="N130" s="22" t="s">
        <v>1114</v>
      </c>
    </row>
    <row r="131" ht="15.6" spans="1:14">
      <c r="A131" s="39" t="s">
        <v>82</v>
      </c>
      <c r="B131" s="39" t="s">
        <v>27</v>
      </c>
      <c r="C131" s="39" t="s">
        <v>474</v>
      </c>
      <c r="D131" s="40" t="s">
        <v>82</v>
      </c>
      <c r="E131" s="39" t="s">
        <v>30</v>
      </c>
      <c r="F131" s="39">
        <v>1</v>
      </c>
      <c r="G131" s="41">
        <v>38126</v>
      </c>
      <c r="H131" s="40">
        <v>5300</v>
      </c>
      <c r="I131" s="40">
        <v>5300</v>
      </c>
      <c r="J131" s="34">
        <v>0</v>
      </c>
      <c r="K131" s="3"/>
      <c r="L131" s="45" t="s">
        <v>510</v>
      </c>
      <c r="M131" s="3" t="s">
        <v>1132</v>
      </c>
      <c r="N131" s="22" t="s">
        <v>1114</v>
      </c>
    </row>
    <row r="132" ht="15.6" spans="1:14">
      <c r="A132" s="39" t="s">
        <v>54</v>
      </c>
      <c r="B132" s="39" t="s">
        <v>27</v>
      </c>
      <c r="C132" s="39" t="s">
        <v>474</v>
      </c>
      <c r="D132" s="40" t="s">
        <v>511</v>
      </c>
      <c r="E132" s="39" t="s">
        <v>30</v>
      </c>
      <c r="F132" s="39">
        <v>1</v>
      </c>
      <c r="G132" s="41">
        <v>38126</v>
      </c>
      <c r="H132" s="40">
        <v>1750</v>
      </c>
      <c r="I132" s="40">
        <v>1750</v>
      </c>
      <c r="J132" s="34">
        <v>0</v>
      </c>
      <c r="K132" s="3"/>
      <c r="L132" s="45" t="s">
        <v>512</v>
      </c>
      <c r="M132" s="3" t="s">
        <v>1132</v>
      </c>
      <c r="N132" s="22" t="s">
        <v>1114</v>
      </c>
    </row>
    <row r="133" ht="15.6" spans="1:14">
      <c r="A133" s="39" t="s">
        <v>74</v>
      </c>
      <c r="B133" s="39" t="s">
        <v>27</v>
      </c>
      <c r="C133" s="39" t="s">
        <v>474</v>
      </c>
      <c r="D133" s="40" t="s">
        <v>514</v>
      </c>
      <c r="E133" s="39" t="s">
        <v>30</v>
      </c>
      <c r="F133" s="39">
        <v>1</v>
      </c>
      <c r="G133" s="41">
        <v>38245</v>
      </c>
      <c r="H133" s="40">
        <v>9200</v>
      </c>
      <c r="I133" s="40">
        <v>9200</v>
      </c>
      <c r="J133" s="34">
        <v>0</v>
      </c>
      <c r="K133" s="3"/>
      <c r="L133" s="45" t="s">
        <v>515</v>
      </c>
      <c r="M133" s="3" t="s">
        <v>1132</v>
      </c>
      <c r="N133" s="22" t="s">
        <v>1114</v>
      </c>
    </row>
    <row r="134" ht="36" spans="1:14">
      <c r="A134" s="39" t="s">
        <v>33</v>
      </c>
      <c r="B134" s="39" t="s">
        <v>34</v>
      </c>
      <c r="C134" s="39" t="s">
        <v>474</v>
      </c>
      <c r="D134" s="40" t="s">
        <v>43</v>
      </c>
      <c r="E134" s="39" t="s">
        <v>35</v>
      </c>
      <c r="F134" s="39">
        <v>1</v>
      </c>
      <c r="G134" s="41">
        <v>38260</v>
      </c>
      <c r="H134" s="40">
        <v>800</v>
      </c>
      <c r="I134" s="40">
        <v>800</v>
      </c>
      <c r="J134" s="34">
        <v>0</v>
      </c>
      <c r="K134" s="3"/>
      <c r="L134" s="45" t="s">
        <v>516</v>
      </c>
      <c r="M134" s="3" t="s">
        <v>1132</v>
      </c>
      <c r="N134" s="22" t="s">
        <v>1114</v>
      </c>
    </row>
    <row r="135" ht="15.6" spans="1:14">
      <c r="A135" s="39" t="s">
        <v>517</v>
      </c>
      <c r="B135" s="39" t="s">
        <v>27</v>
      </c>
      <c r="C135" s="39" t="s">
        <v>474</v>
      </c>
      <c r="D135" s="40" t="s">
        <v>518</v>
      </c>
      <c r="E135" s="39" t="s">
        <v>30</v>
      </c>
      <c r="F135" s="39">
        <v>1</v>
      </c>
      <c r="G135" s="41">
        <v>38299</v>
      </c>
      <c r="H135" s="40">
        <v>1430</v>
      </c>
      <c r="I135" s="40">
        <v>1430</v>
      </c>
      <c r="J135" s="34">
        <v>0</v>
      </c>
      <c r="K135" s="3"/>
      <c r="L135" s="45" t="s">
        <v>519</v>
      </c>
      <c r="M135" s="3" t="s">
        <v>1132</v>
      </c>
      <c r="N135" s="22" t="s">
        <v>1114</v>
      </c>
    </row>
    <row r="136" ht="15.6" spans="1:14">
      <c r="A136" s="39" t="s">
        <v>517</v>
      </c>
      <c r="B136" s="39" t="s">
        <v>27</v>
      </c>
      <c r="C136" s="39" t="s">
        <v>474</v>
      </c>
      <c r="D136" s="40" t="s">
        <v>518</v>
      </c>
      <c r="E136" s="39" t="s">
        <v>30</v>
      </c>
      <c r="F136" s="39">
        <v>1</v>
      </c>
      <c r="G136" s="41">
        <v>38299</v>
      </c>
      <c r="H136" s="40">
        <v>1430</v>
      </c>
      <c r="I136" s="40">
        <v>1430</v>
      </c>
      <c r="J136" s="34">
        <v>0</v>
      </c>
      <c r="K136" s="3"/>
      <c r="L136" s="45" t="s">
        <v>520</v>
      </c>
      <c r="M136" s="3" t="s">
        <v>1132</v>
      </c>
      <c r="N136" s="22" t="s">
        <v>1114</v>
      </c>
    </row>
    <row r="137" ht="15.6" spans="1:14">
      <c r="A137" s="39" t="s">
        <v>521</v>
      </c>
      <c r="B137" s="39" t="s">
        <v>27</v>
      </c>
      <c r="C137" s="39" t="s">
        <v>474</v>
      </c>
      <c r="D137" s="40" t="s">
        <v>522</v>
      </c>
      <c r="E137" s="39" t="s">
        <v>30</v>
      </c>
      <c r="F137" s="39">
        <v>1</v>
      </c>
      <c r="G137" s="41">
        <v>38322</v>
      </c>
      <c r="H137" s="40">
        <v>25000</v>
      </c>
      <c r="I137" s="40">
        <v>25000</v>
      </c>
      <c r="J137" s="34">
        <v>0</v>
      </c>
      <c r="K137" s="3"/>
      <c r="L137" s="45" t="s">
        <v>523</v>
      </c>
      <c r="M137" s="3" t="s">
        <v>1132</v>
      </c>
      <c r="N137" s="22" t="s">
        <v>1114</v>
      </c>
    </row>
    <row r="138" ht="15.6" spans="1:14">
      <c r="A138" s="39" t="s">
        <v>524</v>
      </c>
      <c r="B138" s="39" t="s">
        <v>27</v>
      </c>
      <c r="C138" s="39" t="s">
        <v>474</v>
      </c>
      <c r="D138" s="40" t="s">
        <v>525</v>
      </c>
      <c r="E138" s="39" t="s">
        <v>30</v>
      </c>
      <c r="F138" s="39">
        <v>1</v>
      </c>
      <c r="G138" s="41">
        <v>38322</v>
      </c>
      <c r="H138" s="40">
        <v>10000</v>
      </c>
      <c r="I138" s="40">
        <v>10000</v>
      </c>
      <c r="J138" s="34">
        <v>0</v>
      </c>
      <c r="K138" s="3"/>
      <c r="L138" s="45" t="s">
        <v>526</v>
      </c>
      <c r="M138" s="3" t="s">
        <v>1132</v>
      </c>
      <c r="N138" s="22" t="s">
        <v>1114</v>
      </c>
    </row>
    <row r="139" ht="36" spans="1:14">
      <c r="A139" s="39" t="s">
        <v>527</v>
      </c>
      <c r="B139" s="39" t="s">
        <v>34</v>
      </c>
      <c r="C139" s="39" t="s">
        <v>474</v>
      </c>
      <c r="D139" s="40" t="s">
        <v>478</v>
      </c>
      <c r="E139" s="39" t="s">
        <v>35</v>
      </c>
      <c r="F139" s="39">
        <v>1</v>
      </c>
      <c r="G139" s="41">
        <v>38590</v>
      </c>
      <c r="H139" s="40">
        <v>630</v>
      </c>
      <c r="I139" s="40">
        <v>630</v>
      </c>
      <c r="J139" s="34">
        <v>0</v>
      </c>
      <c r="K139" s="3"/>
      <c r="L139" s="45" t="s">
        <v>528</v>
      </c>
      <c r="M139" s="3" t="s">
        <v>1132</v>
      </c>
      <c r="N139" s="22" t="s">
        <v>1114</v>
      </c>
    </row>
    <row r="140" ht="15.6" spans="1:14">
      <c r="A140" s="39" t="s">
        <v>89</v>
      </c>
      <c r="B140" s="39" t="s">
        <v>27</v>
      </c>
      <c r="C140" s="39" t="s">
        <v>474</v>
      </c>
      <c r="D140" s="40" t="s">
        <v>529</v>
      </c>
      <c r="E140" s="39" t="s">
        <v>30</v>
      </c>
      <c r="F140" s="39">
        <v>1</v>
      </c>
      <c r="G140" s="41">
        <v>38607</v>
      </c>
      <c r="H140" s="40">
        <v>920</v>
      </c>
      <c r="I140" s="40">
        <v>920</v>
      </c>
      <c r="J140" s="34">
        <v>0</v>
      </c>
      <c r="K140" s="3"/>
      <c r="L140" s="45" t="s">
        <v>530</v>
      </c>
      <c r="M140" s="3" t="s">
        <v>1132</v>
      </c>
      <c r="N140" s="22" t="s">
        <v>1114</v>
      </c>
    </row>
    <row r="141" ht="15.6" spans="1:14">
      <c r="A141" s="39" t="s">
        <v>74</v>
      </c>
      <c r="B141" s="39" t="s">
        <v>27</v>
      </c>
      <c r="C141" s="39" t="s">
        <v>474</v>
      </c>
      <c r="D141" s="40" t="s">
        <v>514</v>
      </c>
      <c r="E141" s="39" t="s">
        <v>30</v>
      </c>
      <c r="F141" s="39">
        <v>1</v>
      </c>
      <c r="G141" s="41">
        <v>38621</v>
      </c>
      <c r="H141" s="40">
        <v>7200</v>
      </c>
      <c r="I141" s="40">
        <v>7200</v>
      </c>
      <c r="J141" s="34">
        <v>0</v>
      </c>
      <c r="K141" s="3"/>
      <c r="L141" s="45" t="s">
        <v>531</v>
      </c>
      <c r="M141" s="3" t="s">
        <v>1132</v>
      </c>
      <c r="N141" s="22" t="s">
        <v>1114</v>
      </c>
    </row>
    <row r="142" ht="15.6" spans="1:14">
      <c r="A142" s="39" t="s">
        <v>74</v>
      </c>
      <c r="B142" s="39" t="s">
        <v>27</v>
      </c>
      <c r="C142" s="39" t="s">
        <v>474</v>
      </c>
      <c r="D142" s="40" t="s">
        <v>514</v>
      </c>
      <c r="E142" s="39" t="s">
        <v>30</v>
      </c>
      <c r="F142" s="39">
        <v>1</v>
      </c>
      <c r="G142" s="41">
        <v>38621</v>
      </c>
      <c r="H142" s="40">
        <v>7200</v>
      </c>
      <c r="I142" s="40">
        <v>7200</v>
      </c>
      <c r="J142" s="34">
        <v>0</v>
      </c>
      <c r="K142" s="3"/>
      <c r="L142" s="45" t="s">
        <v>532</v>
      </c>
      <c r="M142" s="3" t="s">
        <v>1132</v>
      </c>
      <c r="N142" s="22" t="s">
        <v>1114</v>
      </c>
    </row>
    <row r="143" ht="15.6" spans="1:14">
      <c r="A143" s="39" t="s">
        <v>533</v>
      </c>
      <c r="B143" s="39" t="s">
        <v>27</v>
      </c>
      <c r="C143" s="39" t="s">
        <v>474</v>
      </c>
      <c r="D143" s="40" t="s">
        <v>534</v>
      </c>
      <c r="E143" s="39" t="s">
        <v>30</v>
      </c>
      <c r="F143" s="39">
        <v>1</v>
      </c>
      <c r="G143" s="41">
        <v>38705</v>
      </c>
      <c r="H143" s="40">
        <v>1180</v>
      </c>
      <c r="I143" s="40">
        <v>1180</v>
      </c>
      <c r="J143" s="34">
        <v>0</v>
      </c>
      <c r="K143" s="3"/>
      <c r="L143" s="45" t="s">
        <v>535</v>
      </c>
      <c r="M143" s="3" t="s">
        <v>1132</v>
      </c>
      <c r="N143" s="22" t="s">
        <v>1114</v>
      </c>
    </row>
    <row r="144" ht="15.6" spans="1:14">
      <c r="A144" s="39" t="s">
        <v>536</v>
      </c>
      <c r="B144" s="39" t="s">
        <v>27</v>
      </c>
      <c r="C144" s="39" t="s">
        <v>474</v>
      </c>
      <c r="D144" s="40" t="s">
        <v>537</v>
      </c>
      <c r="E144" s="39" t="s">
        <v>30</v>
      </c>
      <c r="F144" s="39">
        <v>1</v>
      </c>
      <c r="G144" s="41">
        <v>38831</v>
      </c>
      <c r="H144" s="40">
        <v>3272</v>
      </c>
      <c r="I144" s="40">
        <v>3272</v>
      </c>
      <c r="J144" s="34">
        <v>0</v>
      </c>
      <c r="K144" s="3"/>
      <c r="L144" s="45" t="s">
        <v>538</v>
      </c>
      <c r="M144" s="3" t="s">
        <v>1132</v>
      </c>
      <c r="N144" s="22" t="s">
        <v>1114</v>
      </c>
    </row>
    <row r="145" ht="15.6" spans="1:14">
      <c r="A145" s="39" t="s">
        <v>85</v>
      </c>
      <c r="B145" s="39" t="s">
        <v>27</v>
      </c>
      <c r="C145" s="39" t="s">
        <v>474</v>
      </c>
      <c r="D145" s="40" t="s">
        <v>194</v>
      </c>
      <c r="E145" s="39" t="s">
        <v>30</v>
      </c>
      <c r="F145" s="39">
        <v>1</v>
      </c>
      <c r="G145" s="41">
        <v>38946</v>
      </c>
      <c r="H145" s="40">
        <v>1438.34</v>
      </c>
      <c r="I145" s="40">
        <v>1438.34</v>
      </c>
      <c r="J145" s="34">
        <v>0</v>
      </c>
      <c r="K145" s="3"/>
      <c r="L145" s="45" t="s">
        <v>539</v>
      </c>
      <c r="M145" s="3" t="s">
        <v>1132</v>
      </c>
      <c r="N145" s="22" t="s">
        <v>1114</v>
      </c>
    </row>
    <row r="146" ht="15.6" spans="1:14">
      <c r="A146" s="39" t="s">
        <v>251</v>
      </c>
      <c r="B146" s="39" t="s">
        <v>27</v>
      </c>
      <c r="C146" s="39" t="s">
        <v>474</v>
      </c>
      <c r="D146" s="40" t="s">
        <v>540</v>
      </c>
      <c r="E146" s="39" t="s">
        <v>30</v>
      </c>
      <c r="F146" s="39">
        <v>1</v>
      </c>
      <c r="G146" s="41">
        <v>39072</v>
      </c>
      <c r="H146" s="40">
        <v>2740</v>
      </c>
      <c r="I146" s="40">
        <v>2740</v>
      </c>
      <c r="J146" s="34">
        <v>0</v>
      </c>
      <c r="K146" s="3"/>
      <c r="L146" s="45" t="s">
        <v>541</v>
      </c>
      <c r="M146" s="3" t="s">
        <v>1132</v>
      </c>
      <c r="N146" s="22" t="s">
        <v>1114</v>
      </c>
    </row>
    <row r="147" ht="36" spans="1:14">
      <c r="A147" s="39" t="s">
        <v>542</v>
      </c>
      <c r="B147" s="39" t="s">
        <v>34</v>
      </c>
      <c r="C147" s="39" t="s">
        <v>474</v>
      </c>
      <c r="D147" s="40" t="s">
        <v>543</v>
      </c>
      <c r="E147" s="39" t="s">
        <v>35</v>
      </c>
      <c r="F147" s="39">
        <v>1</v>
      </c>
      <c r="G147" s="41">
        <v>39826</v>
      </c>
      <c r="H147" s="40">
        <v>1900</v>
      </c>
      <c r="I147" s="40">
        <v>1900</v>
      </c>
      <c r="J147" s="34">
        <v>0</v>
      </c>
      <c r="K147" s="3"/>
      <c r="L147" s="45" t="s">
        <v>544</v>
      </c>
      <c r="M147" s="3" t="s">
        <v>1132</v>
      </c>
      <c r="N147" s="22" t="s">
        <v>1114</v>
      </c>
    </row>
    <row r="148" ht="15.6" spans="1:14">
      <c r="A148" s="39" t="s">
        <v>545</v>
      </c>
      <c r="B148" s="39" t="s">
        <v>27</v>
      </c>
      <c r="C148" s="39" t="s">
        <v>474</v>
      </c>
      <c r="D148" s="40" t="s">
        <v>546</v>
      </c>
      <c r="E148" s="39" t="s">
        <v>30</v>
      </c>
      <c r="F148" s="39">
        <v>1</v>
      </c>
      <c r="G148" s="41">
        <v>40252</v>
      </c>
      <c r="H148" s="40">
        <v>5796</v>
      </c>
      <c r="I148" s="40">
        <v>5796</v>
      </c>
      <c r="J148" s="34">
        <v>0</v>
      </c>
      <c r="K148" s="3"/>
      <c r="L148" s="45" t="s">
        <v>547</v>
      </c>
      <c r="M148" s="3" t="s">
        <v>1132</v>
      </c>
      <c r="N148" s="22" t="s">
        <v>1114</v>
      </c>
    </row>
    <row r="149" ht="15.6" spans="1:14">
      <c r="A149" s="39" t="s">
        <v>99</v>
      </c>
      <c r="B149" s="39" t="s">
        <v>27</v>
      </c>
      <c r="C149" s="39" t="s">
        <v>474</v>
      </c>
      <c r="D149" s="40" t="s">
        <v>43</v>
      </c>
      <c r="E149" s="39" t="s">
        <v>30</v>
      </c>
      <c r="F149" s="39">
        <v>1</v>
      </c>
      <c r="G149" s="41">
        <v>40252</v>
      </c>
      <c r="H149" s="40">
        <v>3280</v>
      </c>
      <c r="I149" s="40">
        <v>3280</v>
      </c>
      <c r="J149" s="34">
        <v>0</v>
      </c>
      <c r="K149" s="3"/>
      <c r="L149" s="45" t="s">
        <v>548</v>
      </c>
      <c r="M149" s="3" t="s">
        <v>1132</v>
      </c>
      <c r="N149" s="22" t="s">
        <v>1114</v>
      </c>
    </row>
    <row r="150" ht="15.6" spans="1:14">
      <c r="A150" s="39" t="s">
        <v>99</v>
      </c>
      <c r="B150" s="39" t="s">
        <v>27</v>
      </c>
      <c r="C150" s="39" t="s">
        <v>474</v>
      </c>
      <c r="D150" s="40" t="s">
        <v>43</v>
      </c>
      <c r="E150" s="39" t="s">
        <v>30</v>
      </c>
      <c r="F150" s="39">
        <v>1</v>
      </c>
      <c r="G150" s="41">
        <v>40252</v>
      </c>
      <c r="H150" s="40">
        <v>3280</v>
      </c>
      <c r="I150" s="40">
        <v>3280</v>
      </c>
      <c r="J150" s="34">
        <v>0</v>
      </c>
      <c r="K150" s="3"/>
      <c r="L150" s="45" t="s">
        <v>549</v>
      </c>
      <c r="M150" s="3" t="s">
        <v>1132</v>
      </c>
      <c r="N150" s="22" t="s">
        <v>1114</v>
      </c>
    </row>
    <row r="151" ht="15.6" spans="1:14">
      <c r="A151" s="39" t="s">
        <v>154</v>
      </c>
      <c r="B151" s="39" t="s">
        <v>27</v>
      </c>
      <c r="C151" s="39" t="s">
        <v>474</v>
      </c>
      <c r="D151" s="40" t="s">
        <v>550</v>
      </c>
      <c r="E151" s="39" t="s">
        <v>30</v>
      </c>
      <c r="F151" s="39">
        <v>1</v>
      </c>
      <c r="G151" s="41">
        <v>40252</v>
      </c>
      <c r="H151" s="40">
        <v>1090</v>
      </c>
      <c r="I151" s="40">
        <v>1090</v>
      </c>
      <c r="J151" s="34">
        <v>0</v>
      </c>
      <c r="K151" s="3"/>
      <c r="L151" s="45" t="s">
        <v>551</v>
      </c>
      <c r="M151" s="3" t="s">
        <v>1132</v>
      </c>
      <c r="N151" s="22" t="s">
        <v>1114</v>
      </c>
    </row>
    <row r="152" ht="15.6" spans="1:14">
      <c r="A152" s="39" t="s">
        <v>154</v>
      </c>
      <c r="B152" s="39" t="s">
        <v>27</v>
      </c>
      <c r="C152" s="39" t="s">
        <v>474</v>
      </c>
      <c r="D152" s="40" t="s">
        <v>550</v>
      </c>
      <c r="E152" s="39" t="s">
        <v>30</v>
      </c>
      <c r="F152" s="39">
        <v>1</v>
      </c>
      <c r="G152" s="41">
        <v>40252</v>
      </c>
      <c r="H152" s="40">
        <v>1090</v>
      </c>
      <c r="I152" s="40">
        <v>1090</v>
      </c>
      <c r="J152" s="34">
        <v>0</v>
      </c>
      <c r="K152" s="3"/>
      <c r="L152" s="45" t="s">
        <v>552</v>
      </c>
      <c r="M152" s="3" t="s">
        <v>1132</v>
      </c>
      <c r="N152" s="22" t="s">
        <v>1114</v>
      </c>
    </row>
    <row r="153" ht="15.6" spans="1:14">
      <c r="A153" s="39" t="s">
        <v>154</v>
      </c>
      <c r="B153" s="39" t="s">
        <v>27</v>
      </c>
      <c r="C153" s="39" t="s">
        <v>474</v>
      </c>
      <c r="D153" s="40" t="s">
        <v>550</v>
      </c>
      <c r="E153" s="39" t="s">
        <v>30</v>
      </c>
      <c r="F153" s="39">
        <v>1</v>
      </c>
      <c r="G153" s="41">
        <v>40252</v>
      </c>
      <c r="H153" s="40">
        <v>1090</v>
      </c>
      <c r="I153" s="40">
        <v>1090</v>
      </c>
      <c r="J153" s="34">
        <v>0</v>
      </c>
      <c r="K153" s="3"/>
      <c r="L153" s="45" t="s">
        <v>553</v>
      </c>
      <c r="M153" s="3" t="s">
        <v>1132</v>
      </c>
      <c r="N153" s="22" t="s">
        <v>1114</v>
      </c>
    </row>
    <row r="154" ht="15.6" spans="1:14">
      <c r="A154" s="39" t="s">
        <v>554</v>
      </c>
      <c r="B154" s="39" t="s">
        <v>27</v>
      </c>
      <c r="C154" s="39" t="s">
        <v>474</v>
      </c>
      <c r="D154" s="40" t="s">
        <v>555</v>
      </c>
      <c r="E154" s="39" t="s">
        <v>30</v>
      </c>
      <c r="F154" s="39">
        <v>1</v>
      </c>
      <c r="G154" s="41">
        <v>40304</v>
      </c>
      <c r="H154" s="40">
        <v>74500</v>
      </c>
      <c r="I154" s="40">
        <v>74500</v>
      </c>
      <c r="J154" s="34">
        <v>0</v>
      </c>
      <c r="K154" s="3"/>
      <c r="L154" s="45" t="s">
        <v>556</v>
      </c>
      <c r="M154" s="3" t="s">
        <v>1132</v>
      </c>
      <c r="N154" s="22" t="s">
        <v>1114</v>
      </c>
    </row>
    <row r="155" ht="15.6" spans="1:14">
      <c r="A155" s="39" t="s">
        <v>99</v>
      </c>
      <c r="B155" s="39" t="s">
        <v>27</v>
      </c>
      <c r="C155" s="39" t="s">
        <v>474</v>
      </c>
      <c r="D155" s="40" t="s">
        <v>43</v>
      </c>
      <c r="E155" s="39" t="s">
        <v>30</v>
      </c>
      <c r="F155" s="39">
        <v>1</v>
      </c>
      <c r="G155" s="41">
        <v>40401</v>
      </c>
      <c r="H155" s="40">
        <v>4200</v>
      </c>
      <c r="I155" s="40">
        <v>4200</v>
      </c>
      <c r="J155" s="34">
        <v>0</v>
      </c>
      <c r="K155" s="3"/>
      <c r="L155" s="45" t="s">
        <v>557</v>
      </c>
      <c r="M155" s="3" t="s">
        <v>1132</v>
      </c>
      <c r="N155" s="22" t="s">
        <v>1114</v>
      </c>
    </row>
    <row r="156" ht="15.6" spans="1:14">
      <c r="A156" s="39" t="s">
        <v>99</v>
      </c>
      <c r="B156" s="39" t="s">
        <v>27</v>
      </c>
      <c r="C156" s="39" t="s">
        <v>474</v>
      </c>
      <c r="D156" s="40" t="s">
        <v>43</v>
      </c>
      <c r="E156" s="39" t="s">
        <v>30</v>
      </c>
      <c r="F156" s="39">
        <v>1</v>
      </c>
      <c r="G156" s="41">
        <v>40401</v>
      </c>
      <c r="H156" s="40">
        <v>4200</v>
      </c>
      <c r="I156" s="40">
        <v>4200</v>
      </c>
      <c r="J156" s="34">
        <v>0</v>
      </c>
      <c r="K156" s="3"/>
      <c r="L156" s="45" t="s">
        <v>558</v>
      </c>
      <c r="M156" s="3" t="s">
        <v>1132</v>
      </c>
      <c r="N156" s="22" t="s">
        <v>1114</v>
      </c>
    </row>
    <row r="157" ht="15.6" spans="1:14">
      <c r="A157" s="39" t="s">
        <v>99</v>
      </c>
      <c r="B157" s="39" t="s">
        <v>27</v>
      </c>
      <c r="C157" s="39" t="s">
        <v>474</v>
      </c>
      <c r="D157" s="40" t="s">
        <v>43</v>
      </c>
      <c r="E157" s="39" t="s">
        <v>30</v>
      </c>
      <c r="F157" s="39">
        <v>1</v>
      </c>
      <c r="G157" s="41">
        <v>40402</v>
      </c>
      <c r="H157" s="40">
        <v>3280</v>
      </c>
      <c r="I157" s="40">
        <v>3280</v>
      </c>
      <c r="J157" s="34">
        <v>0</v>
      </c>
      <c r="K157" s="3"/>
      <c r="L157" s="45" t="s">
        <v>559</v>
      </c>
      <c r="M157" s="3" t="s">
        <v>1132</v>
      </c>
      <c r="N157" s="22" t="s">
        <v>1114</v>
      </c>
    </row>
    <row r="158" ht="15.6" spans="1:14">
      <c r="A158" s="39" t="s">
        <v>154</v>
      </c>
      <c r="B158" s="39" t="s">
        <v>27</v>
      </c>
      <c r="C158" s="39" t="s">
        <v>474</v>
      </c>
      <c r="D158" s="40" t="s">
        <v>560</v>
      </c>
      <c r="E158" s="39" t="s">
        <v>30</v>
      </c>
      <c r="F158" s="39">
        <v>1</v>
      </c>
      <c r="G158" s="41">
        <v>40402</v>
      </c>
      <c r="H158" s="40">
        <v>999</v>
      </c>
      <c r="I158" s="40">
        <v>999</v>
      </c>
      <c r="J158" s="34">
        <v>0</v>
      </c>
      <c r="K158" s="3"/>
      <c r="L158" s="45" t="s">
        <v>561</v>
      </c>
      <c r="M158" s="3" t="s">
        <v>1132</v>
      </c>
      <c r="N158" s="22" t="s">
        <v>1114</v>
      </c>
    </row>
    <row r="159" ht="15.6" spans="1:14">
      <c r="A159" s="39" t="s">
        <v>154</v>
      </c>
      <c r="B159" s="39" t="s">
        <v>27</v>
      </c>
      <c r="C159" s="39" t="s">
        <v>474</v>
      </c>
      <c r="D159" s="40" t="s">
        <v>560</v>
      </c>
      <c r="E159" s="39" t="s">
        <v>30</v>
      </c>
      <c r="F159" s="39">
        <v>1</v>
      </c>
      <c r="G159" s="41">
        <v>40402</v>
      </c>
      <c r="H159" s="40">
        <v>999</v>
      </c>
      <c r="I159" s="40">
        <v>999</v>
      </c>
      <c r="J159" s="34">
        <v>0</v>
      </c>
      <c r="K159" s="3"/>
      <c r="L159" s="45" t="s">
        <v>562</v>
      </c>
      <c r="M159" s="3" t="s">
        <v>1132</v>
      </c>
      <c r="N159" s="22" t="s">
        <v>1114</v>
      </c>
    </row>
    <row r="160" ht="15.6" spans="1:14">
      <c r="A160" s="39" t="s">
        <v>154</v>
      </c>
      <c r="B160" s="39" t="s">
        <v>27</v>
      </c>
      <c r="C160" s="39" t="s">
        <v>474</v>
      </c>
      <c r="D160" s="40" t="s">
        <v>550</v>
      </c>
      <c r="E160" s="39" t="s">
        <v>30</v>
      </c>
      <c r="F160" s="39">
        <v>1</v>
      </c>
      <c r="G160" s="41">
        <v>40402</v>
      </c>
      <c r="H160" s="40">
        <v>1090</v>
      </c>
      <c r="I160" s="40">
        <v>1090</v>
      </c>
      <c r="J160" s="34">
        <v>0</v>
      </c>
      <c r="K160" s="3"/>
      <c r="L160" s="45" t="s">
        <v>563</v>
      </c>
      <c r="M160" s="3" t="s">
        <v>1132</v>
      </c>
      <c r="N160" s="22" t="s">
        <v>1114</v>
      </c>
    </row>
    <row r="161" ht="15.6" spans="1:14">
      <c r="A161" s="39" t="s">
        <v>545</v>
      </c>
      <c r="B161" s="39" t="s">
        <v>27</v>
      </c>
      <c r="C161" s="39" t="s">
        <v>474</v>
      </c>
      <c r="D161" s="40" t="s">
        <v>43</v>
      </c>
      <c r="E161" s="39" t="s">
        <v>30</v>
      </c>
      <c r="F161" s="39">
        <v>1</v>
      </c>
      <c r="G161" s="41">
        <v>40441</v>
      </c>
      <c r="H161" s="40">
        <v>2240</v>
      </c>
      <c r="I161" s="40">
        <v>2240</v>
      </c>
      <c r="J161" s="34">
        <v>0</v>
      </c>
      <c r="K161" s="3"/>
      <c r="L161" s="45" t="s">
        <v>564</v>
      </c>
      <c r="M161" s="3" t="s">
        <v>1132</v>
      </c>
      <c r="N161" s="22" t="s">
        <v>1114</v>
      </c>
    </row>
    <row r="162" ht="15.6" spans="1:14">
      <c r="A162" s="39" t="s">
        <v>97</v>
      </c>
      <c r="B162" s="39" t="s">
        <v>27</v>
      </c>
      <c r="C162" s="39" t="s">
        <v>474</v>
      </c>
      <c r="D162" s="40" t="s">
        <v>43</v>
      </c>
      <c r="E162" s="39" t="s">
        <v>30</v>
      </c>
      <c r="F162" s="39">
        <v>1</v>
      </c>
      <c r="G162" s="41">
        <v>40469</v>
      </c>
      <c r="H162" s="40">
        <v>10900</v>
      </c>
      <c r="I162" s="40">
        <v>10900</v>
      </c>
      <c r="J162" s="34">
        <v>0</v>
      </c>
      <c r="K162" s="3"/>
      <c r="L162" s="45" t="s">
        <v>565</v>
      </c>
      <c r="M162" s="3" t="s">
        <v>1132</v>
      </c>
      <c r="N162" s="22" t="s">
        <v>1114</v>
      </c>
    </row>
    <row r="163" ht="15.6" spans="1:14">
      <c r="A163" s="39" t="s">
        <v>566</v>
      </c>
      <c r="B163" s="39" t="s">
        <v>27</v>
      </c>
      <c r="C163" s="39" t="s">
        <v>474</v>
      </c>
      <c r="D163" s="40" t="s">
        <v>567</v>
      </c>
      <c r="E163" s="39" t="s">
        <v>30</v>
      </c>
      <c r="F163" s="39">
        <v>1</v>
      </c>
      <c r="G163" s="41">
        <v>40514</v>
      </c>
      <c r="H163" s="40">
        <v>24800</v>
      </c>
      <c r="I163" s="40">
        <v>24800</v>
      </c>
      <c r="J163" s="34">
        <v>0</v>
      </c>
      <c r="K163" s="3"/>
      <c r="L163" s="45" t="s">
        <v>568</v>
      </c>
      <c r="M163" s="3" t="s">
        <v>1132</v>
      </c>
      <c r="N163" s="22" t="s">
        <v>1114</v>
      </c>
    </row>
    <row r="164" ht="15.6" spans="1:14">
      <c r="A164" s="39" t="s">
        <v>145</v>
      </c>
      <c r="B164" s="39" t="s">
        <v>27</v>
      </c>
      <c r="C164" s="39" t="s">
        <v>474</v>
      </c>
      <c r="D164" s="40" t="s">
        <v>569</v>
      </c>
      <c r="E164" s="39" t="s">
        <v>30</v>
      </c>
      <c r="F164" s="39">
        <v>1</v>
      </c>
      <c r="G164" s="41">
        <v>40544</v>
      </c>
      <c r="H164" s="40">
        <v>1880</v>
      </c>
      <c r="I164" s="40">
        <v>1880</v>
      </c>
      <c r="J164" s="34">
        <v>0</v>
      </c>
      <c r="K164" s="3"/>
      <c r="L164" s="45" t="s">
        <v>570</v>
      </c>
      <c r="M164" s="3" t="s">
        <v>1132</v>
      </c>
      <c r="N164" s="22" t="s">
        <v>1114</v>
      </c>
    </row>
    <row r="165" ht="15.6" spans="1:14">
      <c r="A165" s="39" t="s">
        <v>99</v>
      </c>
      <c r="B165" s="39" t="s">
        <v>27</v>
      </c>
      <c r="C165" s="39" t="s">
        <v>474</v>
      </c>
      <c r="D165" s="40" t="s">
        <v>571</v>
      </c>
      <c r="E165" s="39" t="s">
        <v>30</v>
      </c>
      <c r="F165" s="39">
        <v>1</v>
      </c>
      <c r="G165" s="41">
        <v>40611</v>
      </c>
      <c r="H165" s="40">
        <v>4600</v>
      </c>
      <c r="I165" s="40">
        <v>4600</v>
      </c>
      <c r="J165" s="34">
        <v>0</v>
      </c>
      <c r="K165" s="3"/>
      <c r="L165" s="45" t="s">
        <v>572</v>
      </c>
      <c r="M165" s="3" t="s">
        <v>1132</v>
      </c>
      <c r="N165" s="22" t="s">
        <v>1114</v>
      </c>
    </row>
    <row r="166" ht="15.6" spans="1:14">
      <c r="A166" s="39" t="s">
        <v>573</v>
      </c>
      <c r="B166" s="39" t="s">
        <v>27</v>
      </c>
      <c r="C166" s="39" t="s">
        <v>474</v>
      </c>
      <c r="D166" s="40" t="s">
        <v>574</v>
      </c>
      <c r="E166" s="39" t="s">
        <v>30</v>
      </c>
      <c r="F166" s="39">
        <v>1</v>
      </c>
      <c r="G166" s="41">
        <v>40673</v>
      </c>
      <c r="H166" s="40">
        <v>7800</v>
      </c>
      <c r="I166" s="40">
        <v>7800</v>
      </c>
      <c r="J166" s="34">
        <v>0</v>
      </c>
      <c r="K166" s="3"/>
      <c r="L166" s="45" t="s">
        <v>575</v>
      </c>
      <c r="M166" s="3" t="s">
        <v>1132</v>
      </c>
      <c r="N166" s="22" t="s">
        <v>1114</v>
      </c>
    </row>
    <row r="167" ht="15.6" spans="1:14">
      <c r="A167" s="39" t="s">
        <v>154</v>
      </c>
      <c r="B167" s="39" t="s">
        <v>27</v>
      </c>
      <c r="C167" s="39" t="s">
        <v>474</v>
      </c>
      <c r="D167" s="40" t="s">
        <v>576</v>
      </c>
      <c r="E167" s="39" t="s">
        <v>30</v>
      </c>
      <c r="F167" s="39">
        <v>1</v>
      </c>
      <c r="G167" s="41">
        <v>40673</v>
      </c>
      <c r="H167" s="40">
        <v>14600</v>
      </c>
      <c r="I167" s="40">
        <v>14600</v>
      </c>
      <c r="J167" s="34">
        <v>0</v>
      </c>
      <c r="K167" s="3"/>
      <c r="L167" s="45" t="s">
        <v>577</v>
      </c>
      <c r="M167" s="3" t="s">
        <v>1132</v>
      </c>
      <c r="N167" s="22" t="s">
        <v>1114</v>
      </c>
    </row>
    <row r="168" ht="15.6" spans="1:14">
      <c r="A168" s="39" t="s">
        <v>573</v>
      </c>
      <c r="B168" s="39" t="s">
        <v>27</v>
      </c>
      <c r="C168" s="39" t="s">
        <v>474</v>
      </c>
      <c r="D168" s="40" t="s">
        <v>578</v>
      </c>
      <c r="E168" s="39" t="s">
        <v>30</v>
      </c>
      <c r="F168" s="39">
        <v>1</v>
      </c>
      <c r="G168" s="41">
        <v>40686</v>
      </c>
      <c r="H168" s="40">
        <v>15400</v>
      </c>
      <c r="I168" s="40">
        <v>15400</v>
      </c>
      <c r="J168" s="34">
        <v>0</v>
      </c>
      <c r="K168" s="3"/>
      <c r="L168" s="45" t="s">
        <v>579</v>
      </c>
      <c r="M168" s="3" t="s">
        <v>1132</v>
      </c>
      <c r="N168" s="22" t="s">
        <v>1114</v>
      </c>
    </row>
    <row r="169" ht="15.6" spans="1:14">
      <c r="A169" s="39" t="s">
        <v>114</v>
      </c>
      <c r="B169" s="39" t="s">
        <v>27</v>
      </c>
      <c r="C169" s="39" t="s">
        <v>474</v>
      </c>
      <c r="D169" s="40" t="s">
        <v>580</v>
      </c>
      <c r="E169" s="39" t="s">
        <v>30</v>
      </c>
      <c r="F169" s="39">
        <v>1</v>
      </c>
      <c r="G169" s="41">
        <v>40688</v>
      </c>
      <c r="H169" s="40">
        <v>2500</v>
      </c>
      <c r="I169" s="40">
        <v>2500</v>
      </c>
      <c r="J169" s="34">
        <v>0</v>
      </c>
      <c r="K169" s="3"/>
      <c r="L169" s="45" t="s">
        <v>581</v>
      </c>
      <c r="M169" s="3" t="s">
        <v>1132</v>
      </c>
      <c r="N169" s="22" t="s">
        <v>1114</v>
      </c>
    </row>
    <row r="170" ht="15.6" spans="1:14">
      <c r="A170" s="39" t="s">
        <v>99</v>
      </c>
      <c r="B170" s="39" t="s">
        <v>27</v>
      </c>
      <c r="C170" s="39" t="s">
        <v>474</v>
      </c>
      <c r="D170" s="40" t="s">
        <v>582</v>
      </c>
      <c r="E170" s="39" t="s">
        <v>30</v>
      </c>
      <c r="F170" s="39">
        <v>1</v>
      </c>
      <c r="G170" s="41">
        <v>40699</v>
      </c>
      <c r="H170" s="40">
        <v>9110</v>
      </c>
      <c r="I170" s="40">
        <v>9110</v>
      </c>
      <c r="J170" s="34">
        <v>0</v>
      </c>
      <c r="K170" s="3"/>
      <c r="L170" s="45" t="s">
        <v>583</v>
      </c>
      <c r="M170" s="3" t="s">
        <v>1132</v>
      </c>
      <c r="N170" s="22" t="s">
        <v>1114</v>
      </c>
    </row>
    <row r="171" ht="15.6" spans="1:14">
      <c r="A171" s="39" t="s">
        <v>99</v>
      </c>
      <c r="B171" s="39" t="s">
        <v>27</v>
      </c>
      <c r="C171" s="39" t="s">
        <v>474</v>
      </c>
      <c r="D171" s="40" t="s">
        <v>582</v>
      </c>
      <c r="E171" s="39" t="s">
        <v>30</v>
      </c>
      <c r="F171" s="39">
        <v>1</v>
      </c>
      <c r="G171" s="41">
        <v>40699</v>
      </c>
      <c r="H171" s="40">
        <v>9110</v>
      </c>
      <c r="I171" s="40">
        <v>9110</v>
      </c>
      <c r="J171" s="34">
        <v>0</v>
      </c>
      <c r="K171" s="3"/>
      <c r="L171" s="45" t="s">
        <v>584</v>
      </c>
      <c r="M171" s="3" t="s">
        <v>1132</v>
      </c>
      <c r="N171" s="22" t="s">
        <v>1114</v>
      </c>
    </row>
    <row r="172" ht="15.6" spans="1:14">
      <c r="A172" s="39" t="s">
        <v>99</v>
      </c>
      <c r="B172" s="39" t="s">
        <v>27</v>
      </c>
      <c r="C172" s="39" t="s">
        <v>474</v>
      </c>
      <c r="D172" s="40" t="s">
        <v>585</v>
      </c>
      <c r="E172" s="39" t="s">
        <v>30</v>
      </c>
      <c r="F172" s="39">
        <v>1</v>
      </c>
      <c r="G172" s="41">
        <v>40701</v>
      </c>
      <c r="H172" s="40">
        <v>9110</v>
      </c>
      <c r="I172" s="40">
        <v>9110</v>
      </c>
      <c r="J172" s="34">
        <v>0</v>
      </c>
      <c r="K172" s="3"/>
      <c r="L172" s="45" t="s">
        <v>586</v>
      </c>
      <c r="M172" s="3" t="s">
        <v>1132</v>
      </c>
      <c r="N172" s="22" t="s">
        <v>1114</v>
      </c>
    </row>
    <row r="173" ht="15.6" spans="1:14">
      <c r="A173" s="39" t="s">
        <v>99</v>
      </c>
      <c r="B173" s="39" t="s">
        <v>27</v>
      </c>
      <c r="C173" s="39" t="s">
        <v>474</v>
      </c>
      <c r="D173" s="40" t="s">
        <v>587</v>
      </c>
      <c r="E173" s="39" t="s">
        <v>30</v>
      </c>
      <c r="F173" s="39">
        <v>1</v>
      </c>
      <c r="G173" s="41">
        <v>40736</v>
      </c>
      <c r="H173" s="40">
        <v>4720</v>
      </c>
      <c r="I173" s="40">
        <v>4720</v>
      </c>
      <c r="J173" s="34">
        <v>0</v>
      </c>
      <c r="K173" s="3"/>
      <c r="L173" s="45" t="s">
        <v>588</v>
      </c>
      <c r="M173" s="3" t="s">
        <v>1132</v>
      </c>
      <c r="N173" s="22" t="s">
        <v>1114</v>
      </c>
    </row>
    <row r="174" ht="15.6" spans="1:14">
      <c r="A174" s="39" t="s">
        <v>114</v>
      </c>
      <c r="B174" s="39" t="s">
        <v>27</v>
      </c>
      <c r="C174" s="39" t="s">
        <v>474</v>
      </c>
      <c r="D174" s="40" t="s">
        <v>182</v>
      </c>
      <c r="E174" s="39" t="s">
        <v>30</v>
      </c>
      <c r="F174" s="39">
        <v>1</v>
      </c>
      <c r="G174" s="41">
        <v>41004</v>
      </c>
      <c r="H174" s="40">
        <v>2650</v>
      </c>
      <c r="I174" s="40">
        <v>2650</v>
      </c>
      <c r="J174" s="34">
        <v>0</v>
      </c>
      <c r="K174" s="3"/>
      <c r="L174" s="45" t="s">
        <v>589</v>
      </c>
      <c r="M174" s="3" t="s">
        <v>1132</v>
      </c>
      <c r="N174" s="22" t="s">
        <v>1114</v>
      </c>
    </row>
    <row r="175" ht="15.6" spans="1:14">
      <c r="A175" s="39" t="s">
        <v>114</v>
      </c>
      <c r="B175" s="39" t="s">
        <v>27</v>
      </c>
      <c r="C175" s="39" t="s">
        <v>474</v>
      </c>
      <c r="D175" s="40" t="s">
        <v>179</v>
      </c>
      <c r="E175" s="39" t="s">
        <v>30</v>
      </c>
      <c r="F175" s="39">
        <v>1</v>
      </c>
      <c r="G175" s="41">
        <v>41004</v>
      </c>
      <c r="H175" s="40">
        <v>2650</v>
      </c>
      <c r="I175" s="40">
        <v>2650</v>
      </c>
      <c r="J175" s="34">
        <v>0</v>
      </c>
      <c r="K175" s="3"/>
      <c r="L175" s="45" t="s">
        <v>590</v>
      </c>
      <c r="M175" s="3" t="s">
        <v>1132</v>
      </c>
      <c r="N175" s="22" t="s">
        <v>1114</v>
      </c>
    </row>
    <row r="176" ht="15.6" spans="1:14">
      <c r="A176" s="39" t="s">
        <v>99</v>
      </c>
      <c r="B176" s="39" t="s">
        <v>27</v>
      </c>
      <c r="C176" s="39" t="s">
        <v>474</v>
      </c>
      <c r="D176" s="40" t="s">
        <v>591</v>
      </c>
      <c r="E176" s="39" t="s">
        <v>30</v>
      </c>
      <c r="F176" s="39">
        <v>1</v>
      </c>
      <c r="G176" s="41">
        <v>41008</v>
      </c>
      <c r="H176" s="40">
        <v>5500</v>
      </c>
      <c r="I176" s="40">
        <v>5500</v>
      </c>
      <c r="J176" s="34">
        <v>0</v>
      </c>
      <c r="K176" s="3"/>
      <c r="L176" s="45" t="s">
        <v>592</v>
      </c>
      <c r="M176" s="3" t="s">
        <v>1132</v>
      </c>
      <c r="N176" s="22" t="s">
        <v>1114</v>
      </c>
    </row>
    <row r="177" ht="15.6" spans="1:14">
      <c r="A177" s="39" t="s">
        <v>99</v>
      </c>
      <c r="B177" s="39" t="s">
        <v>27</v>
      </c>
      <c r="C177" s="39" t="s">
        <v>474</v>
      </c>
      <c r="D177" s="40" t="s">
        <v>591</v>
      </c>
      <c r="E177" s="39" t="s">
        <v>30</v>
      </c>
      <c r="F177" s="39">
        <v>1</v>
      </c>
      <c r="G177" s="41">
        <v>41008</v>
      </c>
      <c r="H177" s="40">
        <v>5500</v>
      </c>
      <c r="I177" s="40">
        <v>5500</v>
      </c>
      <c r="J177" s="34">
        <v>0</v>
      </c>
      <c r="K177" s="3"/>
      <c r="L177" s="45" t="s">
        <v>593</v>
      </c>
      <c r="M177" s="3" t="s">
        <v>1132</v>
      </c>
      <c r="N177" s="22" t="s">
        <v>1114</v>
      </c>
    </row>
    <row r="178" ht="15.6" spans="1:14">
      <c r="A178" s="39" t="s">
        <v>99</v>
      </c>
      <c r="B178" s="39" t="s">
        <v>27</v>
      </c>
      <c r="C178" s="39" t="s">
        <v>474</v>
      </c>
      <c r="D178" s="40" t="s">
        <v>594</v>
      </c>
      <c r="E178" s="39" t="s">
        <v>30</v>
      </c>
      <c r="F178" s="39">
        <v>1</v>
      </c>
      <c r="G178" s="41">
        <v>41037</v>
      </c>
      <c r="H178" s="40">
        <v>4800</v>
      </c>
      <c r="I178" s="40">
        <v>4800</v>
      </c>
      <c r="J178" s="34">
        <v>0</v>
      </c>
      <c r="K178" s="3"/>
      <c r="L178" s="45" t="s">
        <v>595</v>
      </c>
      <c r="M178" s="3" t="s">
        <v>1132</v>
      </c>
      <c r="N178" s="22" t="s">
        <v>1114</v>
      </c>
    </row>
    <row r="179" ht="15.6" spans="1:14">
      <c r="A179" s="39" t="s">
        <v>554</v>
      </c>
      <c r="B179" s="39" t="s">
        <v>27</v>
      </c>
      <c r="C179" s="39" t="s">
        <v>474</v>
      </c>
      <c r="D179" s="40" t="s">
        <v>596</v>
      </c>
      <c r="E179" s="39" t="s">
        <v>30</v>
      </c>
      <c r="F179" s="39">
        <v>1</v>
      </c>
      <c r="G179" s="41">
        <v>41085</v>
      </c>
      <c r="H179" s="40">
        <v>88000</v>
      </c>
      <c r="I179" s="40">
        <v>88000</v>
      </c>
      <c r="J179" s="34">
        <v>0</v>
      </c>
      <c r="K179" s="3"/>
      <c r="L179" s="45" t="s">
        <v>597</v>
      </c>
      <c r="M179" s="3" t="s">
        <v>1132</v>
      </c>
      <c r="N179" s="22" t="s">
        <v>1114</v>
      </c>
    </row>
    <row r="180" ht="15.6" spans="1:14">
      <c r="A180" s="39" t="s">
        <v>598</v>
      </c>
      <c r="B180" s="39" t="s">
        <v>27</v>
      </c>
      <c r="C180" s="39" t="s">
        <v>474</v>
      </c>
      <c r="D180" s="40" t="s">
        <v>599</v>
      </c>
      <c r="E180" s="39" t="s">
        <v>30</v>
      </c>
      <c r="F180" s="39">
        <v>1</v>
      </c>
      <c r="G180" s="41">
        <v>41260</v>
      </c>
      <c r="H180" s="40">
        <v>2500</v>
      </c>
      <c r="I180" s="40">
        <v>2500</v>
      </c>
      <c r="J180" s="34">
        <v>0</v>
      </c>
      <c r="K180" s="3"/>
      <c r="L180" s="45" t="s">
        <v>600</v>
      </c>
      <c r="M180" s="3" t="s">
        <v>1132</v>
      </c>
      <c r="N180" s="22" t="s">
        <v>1114</v>
      </c>
    </row>
    <row r="181" ht="15.6" spans="1:14">
      <c r="A181" s="39" t="s">
        <v>97</v>
      </c>
      <c r="B181" s="39" t="s">
        <v>27</v>
      </c>
      <c r="C181" s="39" t="s">
        <v>474</v>
      </c>
      <c r="D181" s="40" t="s">
        <v>43</v>
      </c>
      <c r="E181" s="39" t="s">
        <v>30</v>
      </c>
      <c r="F181" s="39">
        <v>1</v>
      </c>
      <c r="G181" s="41">
        <v>41639</v>
      </c>
      <c r="H181" s="40">
        <v>8300</v>
      </c>
      <c r="I181" s="40">
        <v>8300</v>
      </c>
      <c r="J181" s="34">
        <v>0</v>
      </c>
      <c r="K181" s="3"/>
      <c r="L181" s="45" t="s">
        <v>601</v>
      </c>
      <c r="M181" s="3" t="s">
        <v>1132</v>
      </c>
      <c r="N181" s="22" t="s">
        <v>1114</v>
      </c>
    </row>
    <row r="182" ht="15.6" spans="1:14">
      <c r="A182" s="39" t="s">
        <v>104</v>
      </c>
      <c r="B182" s="39" t="s">
        <v>27</v>
      </c>
      <c r="C182" s="39" t="s">
        <v>474</v>
      </c>
      <c r="D182" s="40" t="s">
        <v>43</v>
      </c>
      <c r="E182" s="39" t="s">
        <v>30</v>
      </c>
      <c r="F182" s="39">
        <v>1</v>
      </c>
      <c r="G182" s="41">
        <v>41639</v>
      </c>
      <c r="H182" s="40">
        <v>8900</v>
      </c>
      <c r="I182" s="40">
        <v>8900</v>
      </c>
      <c r="J182" s="34">
        <v>0</v>
      </c>
      <c r="K182" s="3"/>
      <c r="L182" s="45" t="s">
        <v>602</v>
      </c>
      <c r="M182" s="3" t="s">
        <v>1132</v>
      </c>
      <c r="N182" s="22" t="s">
        <v>1114</v>
      </c>
    </row>
    <row r="183" ht="15.6" spans="1:14">
      <c r="A183" s="39" t="s">
        <v>114</v>
      </c>
      <c r="B183" s="39" t="s">
        <v>27</v>
      </c>
      <c r="C183" s="39" t="s">
        <v>474</v>
      </c>
      <c r="D183" s="40" t="s">
        <v>43</v>
      </c>
      <c r="E183" s="39" t="s">
        <v>30</v>
      </c>
      <c r="F183" s="39">
        <v>1</v>
      </c>
      <c r="G183" s="41">
        <v>41639</v>
      </c>
      <c r="H183" s="40">
        <v>2175</v>
      </c>
      <c r="I183" s="40">
        <v>2175</v>
      </c>
      <c r="J183" s="34">
        <v>0</v>
      </c>
      <c r="K183" s="3"/>
      <c r="L183" s="45" t="s">
        <v>603</v>
      </c>
      <c r="M183" s="3" t="s">
        <v>1132</v>
      </c>
      <c r="N183" s="22" t="s">
        <v>1114</v>
      </c>
    </row>
    <row r="184" ht="15.6" spans="1:14">
      <c r="A184" s="39" t="s">
        <v>114</v>
      </c>
      <c r="B184" s="39" t="s">
        <v>27</v>
      </c>
      <c r="C184" s="39" t="s">
        <v>474</v>
      </c>
      <c r="D184" s="40" t="s">
        <v>43</v>
      </c>
      <c r="E184" s="39" t="s">
        <v>30</v>
      </c>
      <c r="F184" s="39">
        <v>1</v>
      </c>
      <c r="G184" s="41">
        <v>41639</v>
      </c>
      <c r="H184" s="40">
        <v>2175</v>
      </c>
      <c r="I184" s="40">
        <v>2175</v>
      </c>
      <c r="J184" s="34">
        <v>0</v>
      </c>
      <c r="K184" s="3"/>
      <c r="L184" s="45" t="s">
        <v>604</v>
      </c>
      <c r="M184" s="3" t="s">
        <v>1132</v>
      </c>
      <c r="N184" s="22" t="s">
        <v>1114</v>
      </c>
    </row>
    <row r="185" ht="15.6" spans="1:14">
      <c r="A185" s="39" t="s">
        <v>114</v>
      </c>
      <c r="B185" s="39" t="s">
        <v>27</v>
      </c>
      <c r="C185" s="39" t="s">
        <v>474</v>
      </c>
      <c r="D185" s="40" t="s">
        <v>43</v>
      </c>
      <c r="E185" s="39" t="s">
        <v>30</v>
      </c>
      <c r="F185" s="39">
        <v>1</v>
      </c>
      <c r="G185" s="41">
        <v>41639</v>
      </c>
      <c r="H185" s="40">
        <v>2460</v>
      </c>
      <c r="I185" s="40">
        <v>2460</v>
      </c>
      <c r="J185" s="34">
        <v>0</v>
      </c>
      <c r="K185" s="3"/>
      <c r="L185" s="45" t="s">
        <v>605</v>
      </c>
      <c r="M185" s="3" t="s">
        <v>1132</v>
      </c>
      <c r="N185" s="22" t="s">
        <v>1114</v>
      </c>
    </row>
    <row r="186" ht="15.6" spans="1:14">
      <c r="A186" s="39" t="s">
        <v>606</v>
      </c>
      <c r="B186" s="39" t="s">
        <v>27</v>
      </c>
      <c r="C186" s="39" t="s">
        <v>474</v>
      </c>
      <c r="D186" s="40" t="s">
        <v>607</v>
      </c>
      <c r="E186" s="39" t="s">
        <v>30</v>
      </c>
      <c r="F186" s="39">
        <v>1</v>
      </c>
      <c r="G186" s="41">
        <v>42005</v>
      </c>
      <c r="H186" s="40">
        <v>4380</v>
      </c>
      <c r="I186" s="40">
        <v>4380</v>
      </c>
      <c r="J186" s="34">
        <v>0</v>
      </c>
      <c r="K186" s="3"/>
      <c r="L186" s="45" t="s">
        <v>608</v>
      </c>
      <c r="M186" s="3" t="s">
        <v>1132</v>
      </c>
      <c r="N186" s="22" t="s">
        <v>1114</v>
      </c>
    </row>
    <row r="187" ht="15.6" spans="1:14">
      <c r="A187" s="39" t="s">
        <v>609</v>
      </c>
      <c r="B187" s="39" t="s">
        <v>27</v>
      </c>
      <c r="C187" s="39" t="s">
        <v>474</v>
      </c>
      <c r="D187" s="40" t="s">
        <v>43</v>
      </c>
      <c r="E187" s="39" t="s">
        <v>30</v>
      </c>
      <c r="F187" s="39">
        <v>1</v>
      </c>
      <c r="G187" s="41">
        <v>42005</v>
      </c>
      <c r="H187" s="40">
        <v>16500</v>
      </c>
      <c r="I187" s="40">
        <v>16500</v>
      </c>
      <c r="J187" s="34">
        <v>0</v>
      </c>
      <c r="K187" s="3"/>
      <c r="L187" s="45" t="s">
        <v>610</v>
      </c>
      <c r="M187" s="3" t="s">
        <v>1132</v>
      </c>
      <c r="N187" s="22" t="s">
        <v>1114</v>
      </c>
    </row>
    <row r="188" ht="15.6" spans="1:14">
      <c r="A188" s="39" t="s">
        <v>97</v>
      </c>
      <c r="B188" s="39" t="s">
        <v>27</v>
      </c>
      <c r="C188" s="39" t="s">
        <v>474</v>
      </c>
      <c r="D188" s="40" t="s">
        <v>43</v>
      </c>
      <c r="E188" s="39" t="s">
        <v>30</v>
      </c>
      <c r="F188" s="39">
        <v>1</v>
      </c>
      <c r="G188" s="41">
        <v>42005</v>
      </c>
      <c r="H188" s="40">
        <v>6800</v>
      </c>
      <c r="I188" s="40">
        <v>6800</v>
      </c>
      <c r="J188" s="34">
        <v>0</v>
      </c>
      <c r="K188" s="3"/>
      <c r="L188" s="45" t="s">
        <v>611</v>
      </c>
      <c r="M188" s="3" t="s">
        <v>1132</v>
      </c>
      <c r="N188" s="22" t="s">
        <v>1114</v>
      </c>
    </row>
    <row r="189" ht="15.6" spans="1:14">
      <c r="A189" s="39" t="s">
        <v>612</v>
      </c>
      <c r="B189" s="39" t="s">
        <v>27</v>
      </c>
      <c r="C189" s="39" t="s">
        <v>474</v>
      </c>
      <c r="D189" s="40" t="s">
        <v>43</v>
      </c>
      <c r="E189" s="39" t="s">
        <v>30</v>
      </c>
      <c r="F189" s="39">
        <v>1</v>
      </c>
      <c r="G189" s="41">
        <v>42005</v>
      </c>
      <c r="H189" s="40">
        <v>40240</v>
      </c>
      <c r="I189" s="40">
        <v>40240</v>
      </c>
      <c r="J189" s="34">
        <v>0</v>
      </c>
      <c r="K189" s="3"/>
      <c r="L189" s="45" t="s">
        <v>613</v>
      </c>
      <c r="M189" s="3" t="s">
        <v>1132</v>
      </c>
      <c r="N189" s="22" t="s">
        <v>1114</v>
      </c>
    </row>
    <row r="190" ht="15.6" spans="1:14">
      <c r="A190" s="39" t="s">
        <v>614</v>
      </c>
      <c r="B190" s="39" t="s">
        <v>27</v>
      </c>
      <c r="C190" s="39" t="s">
        <v>474</v>
      </c>
      <c r="D190" s="40" t="s">
        <v>615</v>
      </c>
      <c r="E190" s="39" t="s">
        <v>30</v>
      </c>
      <c r="F190" s="39">
        <v>1</v>
      </c>
      <c r="G190" s="41">
        <v>42005</v>
      </c>
      <c r="H190" s="40">
        <v>3640</v>
      </c>
      <c r="I190" s="40">
        <v>3640</v>
      </c>
      <c r="J190" s="34">
        <v>0</v>
      </c>
      <c r="K190" s="3"/>
      <c r="L190" s="45" t="s">
        <v>616</v>
      </c>
      <c r="M190" s="3" t="s">
        <v>1132</v>
      </c>
      <c r="N190" s="22" t="s">
        <v>1114</v>
      </c>
    </row>
    <row r="191" ht="15.6" spans="1:14">
      <c r="A191" s="39" t="s">
        <v>617</v>
      </c>
      <c r="B191" s="39" t="s">
        <v>27</v>
      </c>
      <c r="C191" s="39" t="s">
        <v>474</v>
      </c>
      <c r="D191" s="40" t="s">
        <v>618</v>
      </c>
      <c r="E191" s="39" t="s">
        <v>30</v>
      </c>
      <c r="F191" s="39">
        <v>1</v>
      </c>
      <c r="G191" s="41">
        <v>42005</v>
      </c>
      <c r="H191" s="40">
        <v>94000</v>
      </c>
      <c r="I191" s="40">
        <v>94000</v>
      </c>
      <c r="J191" s="34">
        <v>0</v>
      </c>
      <c r="K191" s="3"/>
      <c r="L191" s="45" t="s">
        <v>619</v>
      </c>
      <c r="M191" s="3" t="s">
        <v>1132</v>
      </c>
      <c r="N191" s="22" t="s">
        <v>1114</v>
      </c>
    </row>
    <row r="192" ht="15.6" spans="1:14">
      <c r="A192" s="39" t="s">
        <v>620</v>
      </c>
      <c r="B192" s="39" t="s">
        <v>27</v>
      </c>
      <c r="C192" s="39" t="s">
        <v>474</v>
      </c>
      <c r="D192" s="40" t="s">
        <v>43</v>
      </c>
      <c r="E192" s="39" t="s">
        <v>30</v>
      </c>
      <c r="F192" s="39">
        <v>1</v>
      </c>
      <c r="G192" s="41">
        <v>42005</v>
      </c>
      <c r="H192" s="40">
        <v>9800</v>
      </c>
      <c r="I192" s="40">
        <v>9800</v>
      </c>
      <c r="J192" s="34">
        <v>0</v>
      </c>
      <c r="K192" s="3"/>
      <c r="L192" s="45" t="s">
        <v>621</v>
      </c>
      <c r="M192" s="3" t="s">
        <v>1132</v>
      </c>
      <c r="N192" s="22" t="s">
        <v>1114</v>
      </c>
    </row>
    <row r="193" ht="15.6" spans="1:14">
      <c r="A193" s="39" t="s">
        <v>609</v>
      </c>
      <c r="B193" s="39" t="s">
        <v>27</v>
      </c>
      <c r="C193" s="39" t="s">
        <v>474</v>
      </c>
      <c r="D193" s="40" t="s">
        <v>43</v>
      </c>
      <c r="E193" s="39" t="s">
        <v>30</v>
      </c>
      <c r="F193" s="39">
        <v>1</v>
      </c>
      <c r="G193" s="41">
        <v>42005</v>
      </c>
      <c r="H193" s="40">
        <v>13500</v>
      </c>
      <c r="I193" s="40">
        <v>13500</v>
      </c>
      <c r="J193" s="34">
        <v>0</v>
      </c>
      <c r="K193" s="3"/>
      <c r="L193" s="45" t="s">
        <v>622</v>
      </c>
      <c r="M193" s="3" t="s">
        <v>1132</v>
      </c>
      <c r="N193" s="22" t="s">
        <v>1114</v>
      </c>
    </row>
    <row r="194" ht="15.6" spans="1:14">
      <c r="A194" s="39" t="s">
        <v>617</v>
      </c>
      <c r="B194" s="39" t="s">
        <v>27</v>
      </c>
      <c r="C194" s="39" t="s">
        <v>474</v>
      </c>
      <c r="D194" s="40" t="s">
        <v>623</v>
      </c>
      <c r="E194" s="39" t="s">
        <v>35</v>
      </c>
      <c r="F194" s="39">
        <v>1</v>
      </c>
      <c r="G194" s="41">
        <v>42005</v>
      </c>
      <c r="H194" s="40">
        <v>87800</v>
      </c>
      <c r="I194" s="40">
        <v>87800</v>
      </c>
      <c r="J194" s="34">
        <v>0</v>
      </c>
      <c r="K194" s="3"/>
      <c r="L194" s="45" t="s">
        <v>624</v>
      </c>
      <c r="M194" s="3" t="s">
        <v>1132</v>
      </c>
      <c r="N194" s="22" t="s">
        <v>1114</v>
      </c>
    </row>
    <row r="195" ht="15.6" spans="1:14">
      <c r="A195" s="39" t="s">
        <v>97</v>
      </c>
      <c r="B195" s="39" t="s">
        <v>27</v>
      </c>
      <c r="C195" s="39" t="s">
        <v>474</v>
      </c>
      <c r="D195" s="40" t="s">
        <v>43</v>
      </c>
      <c r="E195" s="39" t="s">
        <v>30</v>
      </c>
      <c r="F195" s="39">
        <v>1</v>
      </c>
      <c r="G195" s="41">
        <v>42005</v>
      </c>
      <c r="H195" s="40">
        <v>12199</v>
      </c>
      <c r="I195" s="40">
        <v>12199</v>
      </c>
      <c r="J195" s="34">
        <v>0</v>
      </c>
      <c r="K195" s="3"/>
      <c r="L195" s="45" t="s">
        <v>625</v>
      </c>
      <c r="M195" s="3" t="s">
        <v>1132</v>
      </c>
      <c r="N195" s="22" t="s">
        <v>1114</v>
      </c>
    </row>
    <row r="196" ht="15.6" spans="1:14">
      <c r="A196" s="39" t="s">
        <v>626</v>
      </c>
      <c r="B196" s="39" t="s">
        <v>27</v>
      </c>
      <c r="C196" s="39" t="s">
        <v>474</v>
      </c>
      <c r="D196" s="40" t="s">
        <v>627</v>
      </c>
      <c r="E196" s="39" t="s">
        <v>30</v>
      </c>
      <c r="F196" s="39">
        <v>1</v>
      </c>
      <c r="G196" s="41">
        <v>42005</v>
      </c>
      <c r="H196" s="40">
        <v>108000</v>
      </c>
      <c r="I196" s="40">
        <v>108000</v>
      </c>
      <c r="J196" s="34">
        <v>0</v>
      </c>
      <c r="K196" s="3"/>
      <c r="L196" s="45" t="s">
        <v>628</v>
      </c>
      <c r="M196" s="3" t="s">
        <v>1132</v>
      </c>
      <c r="N196" s="22" t="s">
        <v>1114</v>
      </c>
    </row>
    <row r="197" ht="15.6" spans="1:14">
      <c r="A197" s="39" t="s">
        <v>629</v>
      </c>
      <c r="B197" s="39" t="s">
        <v>27</v>
      </c>
      <c r="C197" s="39" t="s">
        <v>474</v>
      </c>
      <c r="D197" s="40" t="s">
        <v>630</v>
      </c>
      <c r="E197" s="39" t="s">
        <v>30</v>
      </c>
      <c r="F197" s="39">
        <v>1</v>
      </c>
      <c r="G197" s="41">
        <v>42005</v>
      </c>
      <c r="H197" s="40">
        <v>81000</v>
      </c>
      <c r="I197" s="40">
        <v>81000</v>
      </c>
      <c r="J197" s="34">
        <v>0</v>
      </c>
      <c r="K197" s="3"/>
      <c r="L197" s="45" t="s">
        <v>631</v>
      </c>
      <c r="M197" s="3" t="s">
        <v>1132</v>
      </c>
      <c r="N197" s="22" t="s">
        <v>1114</v>
      </c>
    </row>
    <row r="198" ht="15.6" spans="1:14">
      <c r="A198" s="39" t="s">
        <v>97</v>
      </c>
      <c r="B198" s="39" t="s">
        <v>27</v>
      </c>
      <c r="C198" s="39" t="s">
        <v>474</v>
      </c>
      <c r="D198" s="40" t="s">
        <v>43</v>
      </c>
      <c r="E198" s="39" t="s">
        <v>30</v>
      </c>
      <c r="F198" s="39">
        <v>1</v>
      </c>
      <c r="G198" s="41">
        <v>42005</v>
      </c>
      <c r="H198" s="40">
        <v>5200</v>
      </c>
      <c r="I198" s="40">
        <v>5200</v>
      </c>
      <c r="J198" s="34">
        <v>0</v>
      </c>
      <c r="K198" s="3"/>
      <c r="L198" s="45" t="s">
        <v>632</v>
      </c>
      <c r="M198" s="3" t="s">
        <v>1132</v>
      </c>
      <c r="N198" s="22" t="s">
        <v>1114</v>
      </c>
    </row>
    <row r="199" ht="15.6" spans="1:14">
      <c r="A199" s="39" t="s">
        <v>620</v>
      </c>
      <c r="B199" s="39" t="s">
        <v>27</v>
      </c>
      <c r="C199" s="39" t="s">
        <v>474</v>
      </c>
      <c r="D199" s="40" t="s">
        <v>633</v>
      </c>
      <c r="E199" s="39" t="s">
        <v>30</v>
      </c>
      <c r="F199" s="39">
        <v>1</v>
      </c>
      <c r="G199" s="41">
        <v>42005</v>
      </c>
      <c r="H199" s="40">
        <v>33000</v>
      </c>
      <c r="I199" s="40">
        <v>33000</v>
      </c>
      <c r="J199" s="34">
        <v>0</v>
      </c>
      <c r="K199" s="3"/>
      <c r="L199" s="45" t="s">
        <v>634</v>
      </c>
      <c r="M199" s="3" t="s">
        <v>1132</v>
      </c>
      <c r="N199" s="22" t="s">
        <v>1114</v>
      </c>
    </row>
    <row r="200" ht="15.6" spans="1:14">
      <c r="A200" s="39" t="s">
        <v>97</v>
      </c>
      <c r="B200" s="39" t="s">
        <v>27</v>
      </c>
      <c r="C200" s="39" t="s">
        <v>474</v>
      </c>
      <c r="D200" s="40" t="s">
        <v>43</v>
      </c>
      <c r="E200" s="39" t="s">
        <v>30</v>
      </c>
      <c r="F200" s="39">
        <v>1</v>
      </c>
      <c r="G200" s="41">
        <v>42005</v>
      </c>
      <c r="H200" s="40">
        <v>6800</v>
      </c>
      <c r="I200" s="40">
        <v>6800</v>
      </c>
      <c r="J200" s="34">
        <v>0</v>
      </c>
      <c r="K200" s="3"/>
      <c r="L200" s="45" t="s">
        <v>635</v>
      </c>
      <c r="M200" s="3" t="s">
        <v>1132</v>
      </c>
      <c r="N200" s="22" t="s">
        <v>1114</v>
      </c>
    </row>
    <row r="201" ht="15.6" spans="1:14">
      <c r="A201" s="39" t="s">
        <v>636</v>
      </c>
      <c r="B201" s="39" t="s">
        <v>27</v>
      </c>
      <c r="C201" s="39" t="s">
        <v>474</v>
      </c>
      <c r="D201" s="40" t="s">
        <v>43</v>
      </c>
      <c r="E201" s="39" t="s">
        <v>30</v>
      </c>
      <c r="F201" s="39">
        <v>1</v>
      </c>
      <c r="G201" s="41">
        <v>42005</v>
      </c>
      <c r="H201" s="40">
        <v>1200</v>
      </c>
      <c r="I201" s="40">
        <v>1200</v>
      </c>
      <c r="J201" s="34">
        <v>0</v>
      </c>
      <c r="K201" s="3"/>
      <c r="L201" s="45" t="s">
        <v>637</v>
      </c>
      <c r="M201" s="3" t="s">
        <v>1132</v>
      </c>
      <c r="N201" s="22" t="s">
        <v>1114</v>
      </c>
    </row>
    <row r="202" ht="15.6" spans="1:14">
      <c r="A202" s="39" t="s">
        <v>638</v>
      </c>
      <c r="B202" s="39" t="s">
        <v>58</v>
      </c>
      <c r="C202" s="39" t="s">
        <v>474</v>
      </c>
      <c r="D202" s="40" t="s">
        <v>43</v>
      </c>
      <c r="E202" s="39" t="s">
        <v>35</v>
      </c>
      <c r="F202" s="39">
        <v>1</v>
      </c>
      <c r="G202" s="41">
        <v>42005</v>
      </c>
      <c r="H202" s="40">
        <v>8500</v>
      </c>
      <c r="I202" s="40">
        <v>8500</v>
      </c>
      <c r="J202" s="34">
        <v>0</v>
      </c>
      <c r="K202" s="3"/>
      <c r="L202" s="45" t="s">
        <v>639</v>
      </c>
      <c r="M202" s="3" t="s">
        <v>1132</v>
      </c>
      <c r="N202" s="22" t="s">
        <v>1114</v>
      </c>
    </row>
    <row r="203" ht="15.6" spans="1:14">
      <c r="A203" s="39" t="s">
        <v>609</v>
      </c>
      <c r="B203" s="39" t="s">
        <v>27</v>
      </c>
      <c r="C203" s="39" t="s">
        <v>474</v>
      </c>
      <c r="D203" s="40" t="s">
        <v>43</v>
      </c>
      <c r="E203" s="39" t="s">
        <v>30</v>
      </c>
      <c r="F203" s="39">
        <v>1</v>
      </c>
      <c r="G203" s="41">
        <v>42005</v>
      </c>
      <c r="H203" s="40">
        <v>6500</v>
      </c>
      <c r="I203" s="40">
        <v>6500</v>
      </c>
      <c r="J203" s="34">
        <v>0</v>
      </c>
      <c r="K203" s="3"/>
      <c r="L203" s="45" t="s">
        <v>640</v>
      </c>
      <c r="M203" s="3" t="s">
        <v>1132</v>
      </c>
      <c r="N203" s="22" t="s">
        <v>1114</v>
      </c>
    </row>
    <row r="204" ht="15.6" spans="1:14">
      <c r="A204" s="39" t="s">
        <v>97</v>
      </c>
      <c r="B204" s="39" t="s">
        <v>27</v>
      </c>
      <c r="C204" s="39" t="s">
        <v>474</v>
      </c>
      <c r="D204" s="40" t="s">
        <v>43</v>
      </c>
      <c r="E204" s="39" t="s">
        <v>30</v>
      </c>
      <c r="F204" s="39">
        <v>1</v>
      </c>
      <c r="G204" s="41">
        <v>42005</v>
      </c>
      <c r="H204" s="40">
        <v>3500</v>
      </c>
      <c r="I204" s="40">
        <v>3500</v>
      </c>
      <c r="J204" s="34">
        <v>0</v>
      </c>
      <c r="K204" s="3"/>
      <c r="L204" s="45" t="s">
        <v>641</v>
      </c>
      <c r="M204" s="3" t="s">
        <v>1132</v>
      </c>
      <c r="N204" s="22" t="s">
        <v>1114</v>
      </c>
    </row>
    <row r="205" ht="15.6" spans="1:14">
      <c r="A205" s="39" t="s">
        <v>642</v>
      </c>
      <c r="B205" s="39" t="s">
        <v>27</v>
      </c>
      <c r="C205" s="39" t="s">
        <v>474</v>
      </c>
      <c r="D205" s="40" t="s">
        <v>43</v>
      </c>
      <c r="E205" s="39" t="s">
        <v>30</v>
      </c>
      <c r="F205" s="39">
        <v>1</v>
      </c>
      <c r="G205" s="41">
        <v>42005</v>
      </c>
      <c r="H205" s="40">
        <v>4500</v>
      </c>
      <c r="I205" s="40">
        <v>4500</v>
      </c>
      <c r="J205" s="34">
        <v>0</v>
      </c>
      <c r="K205" s="3"/>
      <c r="L205" s="45" t="s">
        <v>643</v>
      </c>
      <c r="M205" s="3" t="s">
        <v>1132</v>
      </c>
      <c r="N205" s="22" t="s">
        <v>1114</v>
      </c>
    </row>
    <row r="206" ht="15.6" spans="1:14">
      <c r="A206" s="39" t="s">
        <v>644</v>
      </c>
      <c r="B206" s="39" t="s">
        <v>27</v>
      </c>
      <c r="C206" s="39" t="s">
        <v>474</v>
      </c>
      <c r="D206" s="40" t="s">
        <v>607</v>
      </c>
      <c r="E206" s="39" t="s">
        <v>30</v>
      </c>
      <c r="F206" s="39">
        <v>1</v>
      </c>
      <c r="G206" s="41">
        <v>42005</v>
      </c>
      <c r="H206" s="40">
        <v>4380</v>
      </c>
      <c r="I206" s="40">
        <v>4380</v>
      </c>
      <c r="J206" s="34">
        <v>0</v>
      </c>
      <c r="K206" s="3"/>
      <c r="L206" s="45" t="s">
        <v>645</v>
      </c>
      <c r="M206" s="3" t="s">
        <v>1132</v>
      </c>
      <c r="N206" s="22" t="s">
        <v>1114</v>
      </c>
    </row>
    <row r="207" ht="15.6" spans="1:14">
      <c r="A207" s="39" t="s">
        <v>646</v>
      </c>
      <c r="B207" s="39" t="s">
        <v>27</v>
      </c>
      <c r="C207" s="39" t="s">
        <v>474</v>
      </c>
      <c r="D207" s="40" t="s">
        <v>43</v>
      </c>
      <c r="E207" s="39" t="s">
        <v>30</v>
      </c>
      <c r="F207" s="39">
        <v>1</v>
      </c>
      <c r="G207" s="41">
        <v>42005</v>
      </c>
      <c r="H207" s="40">
        <v>1350</v>
      </c>
      <c r="I207" s="40">
        <v>1350</v>
      </c>
      <c r="J207" s="34">
        <v>0</v>
      </c>
      <c r="K207" s="3"/>
      <c r="L207" s="45" t="s">
        <v>647</v>
      </c>
      <c r="M207" s="3" t="s">
        <v>1132</v>
      </c>
      <c r="N207" s="22" t="s">
        <v>1114</v>
      </c>
    </row>
    <row r="208" ht="15.6" spans="1:14">
      <c r="A208" s="39" t="s">
        <v>648</v>
      </c>
      <c r="B208" s="39" t="s">
        <v>27</v>
      </c>
      <c r="C208" s="39" t="s">
        <v>474</v>
      </c>
      <c r="D208" s="40" t="s">
        <v>649</v>
      </c>
      <c r="E208" s="39" t="s">
        <v>30</v>
      </c>
      <c r="F208" s="39">
        <v>1</v>
      </c>
      <c r="G208" s="41">
        <v>42005</v>
      </c>
      <c r="H208" s="40">
        <v>7000</v>
      </c>
      <c r="I208" s="40">
        <v>7000</v>
      </c>
      <c r="J208" s="34">
        <v>0</v>
      </c>
      <c r="K208" s="3"/>
      <c r="L208" s="45" t="s">
        <v>650</v>
      </c>
      <c r="M208" s="3" t="s">
        <v>1132</v>
      </c>
      <c r="N208" s="22" t="s">
        <v>1114</v>
      </c>
    </row>
    <row r="209" ht="15.6" spans="1:14">
      <c r="A209" s="39" t="s">
        <v>651</v>
      </c>
      <c r="B209" s="39" t="s">
        <v>27</v>
      </c>
      <c r="C209" s="39" t="s">
        <v>474</v>
      </c>
      <c r="D209" s="40" t="s">
        <v>652</v>
      </c>
      <c r="E209" s="39" t="s">
        <v>30</v>
      </c>
      <c r="F209" s="39">
        <v>1</v>
      </c>
      <c r="G209" s="41">
        <v>42005</v>
      </c>
      <c r="H209" s="40">
        <v>95000</v>
      </c>
      <c r="I209" s="40">
        <v>95000</v>
      </c>
      <c r="J209" s="34">
        <v>0</v>
      </c>
      <c r="K209" s="3"/>
      <c r="L209" s="45" t="s">
        <v>653</v>
      </c>
      <c r="M209" s="3" t="s">
        <v>1132</v>
      </c>
      <c r="N209" s="22" t="s">
        <v>1114</v>
      </c>
    </row>
    <row r="210" ht="15.6" spans="1:14">
      <c r="A210" s="39" t="s">
        <v>654</v>
      </c>
      <c r="B210" s="39" t="s">
        <v>27</v>
      </c>
      <c r="C210" s="39" t="s">
        <v>474</v>
      </c>
      <c r="D210" s="40" t="s">
        <v>655</v>
      </c>
      <c r="E210" s="39" t="s">
        <v>30</v>
      </c>
      <c r="F210" s="39">
        <v>1</v>
      </c>
      <c r="G210" s="41">
        <v>42005</v>
      </c>
      <c r="H210" s="40">
        <v>3560</v>
      </c>
      <c r="I210" s="40">
        <v>3560</v>
      </c>
      <c r="J210" s="34">
        <v>0</v>
      </c>
      <c r="K210" s="3"/>
      <c r="L210" s="45" t="s">
        <v>656</v>
      </c>
      <c r="M210" s="3" t="s">
        <v>1132</v>
      </c>
      <c r="N210" s="22" t="s">
        <v>1114</v>
      </c>
    </row>
    <row r="211" ht="15.6" spans="1:14">
      <c r="A211" s="39" t="s">
        <v>617</v>
      </c>
      <c r="B211" s="39" t="s">
        <v>27</v>
      </c>
      <c r="C211" s="39" t="s">
        <v>474</v>
      </c>
      <c r="D211" s="40" t="s">
        <v>657</v>
      </c>
      <c r="E211" s="39" t="s">
        <v>35</v>
      </c>
      <c r="F211" s="39">
        <v>1</v>
      </c>
      <c r="G211" s="41">
        <v>42005</v>
      </c>
      <c r="H211" s="40">
        <v>92000</v>
      </c>
      <c r="I211" s="40">
        <v>92000</v>
      </c>
      <c r="J211" s="34">
        <v>0</v>
      </c>
      <c r="K211" s="3"/>
      <c r="L211" s="45" t="s">
        <v>658</v>
      </c>
      <c r="M211" s="3" t="s">
        <v>1132</v>
      </c>
      <c r="N211" s="22" t="s">
        <v>1114</v>
      </c>
    </row>
    <row r="212" ht="15.6" spans="1:14">
      <c r="A212" s="39" t="s">
        <v>659</v>
      </c>
      <c r="B212" s="39" t="s">
        <v>58</v>
      </c>
      <c r="C212" s="39" t="s">
        <v>474</v>
      </c>
      <c r="D212" s="40" t="s">
        <v>43</v>
      </c>
      <c r="E212" s="39" t="s">
        <v>35</v>
      </c>
      <c r="F212" s="39">
        <v>1</v>
      </c>
      <c r="G212" s="41">
        <v>42005</v>
      </c>
      <c r="H212" s="40">
        <v>2300</v>
      </c>
      <c r="I212" s="40">
        <v>2300</v>
      </c>
      <c r="J212" s="34">
        <v>0</v>
      </c>
      <c r="K212" s="3"/>
      <c r="L212" s="45" t="s">
        <v>660</v>
      </c>
      <c r="M212" s="3" t="s">
        <v>1132</v>
      </c>
      <c r="N212" s="22" t="s">
        <v>1114</v>
      </c>
    </row>
    <row r="213" ht="15.6" spans="1:14">
      <c r="A213" s="39" t="s">
        <v>620</v>
      </c>
      <c r="B213" s="39" t="s">
        <v>27</v>
      </c>
      <c r="C213" s="39" t="s">
        <v>474</v>
      </c>
      <c r="D213" s="40" t="s">
        <v>661</v>
      </c>
      <c r="E213" s="39" t="s">
        <v>30</v>
      </c>
      <c r="F213" s="39">
        <v>1</v>
      </c>
      <c r="G213" s="41">
        <v>42005</v>
      </c>
      <c r="H213" s="40">
        <v>12000</v>
      </c>
      <c r="I213" s="40">
        <v>12000</v>
      </c>
      <c r="J213" s="34">
        <v>0</v>
      </c>
      <c r="K213" s="3"/>
      <c r="L213" s="45" t="s">
        <v>662</v>
      </c>
      <c r="M213" s="3" t="s">
        <v>1132</v>
      </c>
      <c r="N213" s="22" t="s">
        <v>1114</v>
      </c>
    </row>
    <row r="214" ht="15.6" spans="1:14">
      <c r="A214" s="39" t="s">
        <v>663</v>
      </c>
      <c r="B214" s="39" t="s">
        <v>27</v>
      </c>
      <c r="C214" s="39" t="s">
        <v>474</v>
      </c>
      <c r="D214" s="40" t="s">
        <v>664</v>
      </c>
      <c r="E214" s="39" t="s">
        <v>30</v>
      </c>
      <c r="F214" s="39">
        <v>1</v>
      </c>
      <c r="G214" s="41">
        <v>42005</v>
      </c>
      <c r="H214" s="40">
        <v>81000</v>
      </c>
      <c r="I214" s="40">
        <v>81000</v>
      </c>
      <c r="J214" s="34">
        <v>0</v>
      </c>
      <c r="K214" s="3"/>
      <c r="L214" s="45" t="s">
        <v>665</v>
      </c>
      <c r="M214" s="3" t="s">
        <v>1132</v>
      </c>
      <c r="N214" s="22" t="s">
        <v>1114</v>
      </c>
    </row>
    <row r="215" ht="15.6" spans="1:14">
      <c r="A215" s="39" t="s">
        <v>642</v>
      </c>
      <c r="B215" s="39" t="s">
        <v>27</v>
      </c>
      <c r="C215" s="39" t="s">
        <v>474</v>
      </c>
      <c r="D215" s="40" t="s">
        <v>43</v>
      </c>
      <c r="E215" s="39" t="s">
        <v>30</v>
      </c>
      <c r="F215" s="39">
        <v>1</v>
      </c>
      <c r="G215" s="41">
        <v>42005</v>
      </c>
      <c r="H215" s="40">
        <v>3494</v>
      </c>
      <c r="I215" s="40">
        <v>3494</v>
      </c>
      <c r="J215" s="34">
        <v>0</v>
      </c>
      <c r="K215" s="3"/>
      <c r="L215" s="45" t="s">
        <v>666</v>
      </c>
      <c r="M215" s="3" t="s">
        <v>1132</v>
      </c>
      <c r="N215" s="22" t="s">
        <v>1114</v>
      </c>
    </row>
    <row r="216" ht="15.6" spans="1:14">
      <c r="A216" s="39" t="s">
        <v>620</v>
      </c>
      <c r="B216" s="39" t="s">
        <v>27</v>
      </c>
      <c r="C216" s="39" t="s">
        <v>474</v>
      </c>
      <c r="D216" s="40" t="s">
        <v>633</v>
      </c>
      <c r="E216" s="39" t="s">
        <v>30</v>
      </c>
      <c r="F216" s="39">
        <v>1</v>
      </c>
      <c r="G216" s="41">
        <v>42005</v>
      </c>
      <c r="H216" s="40">
        <v>33000</v>
      </c>
      <c r="I216" s="40">
        <v>33000</v>
      </c>
      <c r="J216" s="34">
        <v>0</v>
      </c>
      <c r="K216" s="3"/>
      <c r="L216" s="45" t="s">
        <v>667</v>
      </c>
      <c r="M216" s="3" t="s">
        <v>1132</v>
      </c>
      <c r="N216" s="22" t="s">
        <v>1114</v>
      </c>
    </row>
    <row r="217" ht="15.6" spans="1:14">
      <c r="A217" s="39" t="s">
        <v>97</v>
      </c>
      <c r="B217" s="39" t="s">
        <v>27</v>
      </c>
      <c r="C217" s="39" t="s">
        <v>474</v>
      </c>
      <c r="D217" s="40" t="s">
        <v>43</v>
      </c>
      <c r="E217" s="39" t="s">
        <v>30</v>
      </c>
      <c r="F217" s="39">
        <v>1</v>
      </c>
      <c r="G217" s="41">
        <v>42005</v>
      </c>
      <c r="H217" s="40">
        <v>33200</v>
      </c>
      <c r="I217" s="40">
        <v>33200</v>
      </c>
      <c r="J217" s="34">
        <v>0</v>
      </c>
      <c r="K217" s="3"/>
      <c r="L217" s="45" t="s">
        <v>668</v>
      </c>
      <c r="M217" s="3" t="s">
        <v>1132</v>
      </c>
      <c r="N217" s="22" t="s">
        <v>1114</v>
      </c>
    </row>
    <row r="218" ht="15.6" spans="1:14">
      <c r="A218" s="39" t="s">
        <v>669</v>
      </c>
      <c r="B218" s="39" t="s">
        <v>27</v>
      </c>
      <c r="C218" s="39" t="s">
        <v>474</v>
      </c>
      <c r="D218" s="40" t="s">
        <v>43</v>
      </c>
      <c r="E218" s="39" t="s">
        <v>30</v>
      </c>
      <c r="F218" s="39">
        <v>1</v>
      </c>
      <c r="G218" s="41">
        <v>42005</v>
      </c>
      <c r="H218" s="40">
        <v>3300</v>
      </c>
      <c r="I218" s="40">
        <v>3300</v>
      </c>
      <c r="J218" s="34">
        <v>0</v>
      </c>
      <c r="K218" s="3"/>
      <c r="L218" s="45" t="s">
        <v>670</v>
      </c>
      <c r="M218" s="3" t="s">
        <v>1132</v>
      </c>
      <c r="N218" s="22" t="s">
        <v>1114</v>
      </c>
    </row>
    <row r="219" ht="15.6" spans="1:14">
      <c r="A219" s="39" t="s">
        <v>609</v>
      </c>
      <c r="B219" s="39" t="s">
        <v>27</v>
      </c>
      <c r="C219" s="39" t="s">
        <v>474</v>
      </c>
      <c r="D219" s="40" t="s">
        <v>43</v>
      </c>
      <c r="E219" s="39" t="s">
        <v>30</v>
      </c>
      <c r="F219" s="39">
        <v>1</v>
      </c>
      <c r="G219" s="41">
        <v>42005</v>
      </c>
      <c r="H219" s="40">
        <v>11000</v>
      </c>
      <c r="I219" s="40">
        <v>11000</v>
      </c>
      <c r="J219" s="34">
        <v>0</v>
      </c>
      <c r="K219" s="3"/>
      <c r="L219" s="45" t="s">
        <v>671</v>
      </c>
      <c r="M219" s="3" t="s">
        <v>1132</v>
      </c>
      <c r="N219" s="22" t="s">
        <v>1114</v>
      </c>
    </row>
    <row r="220" ht="15.6" spans="1:14">
      <c r="A220" s="39" t="s">
        <v>97</v>
      </c>
      <c r="B220" s="39" t="s">
        <v>27</v>
      </c>
      <c r="C220" s="39" t="s">
        <v>474</v>
      </c>
      <c r="D220" s="40" t="s">
        <v>672</v>
      </c>
      <c r="E220" s="39" t="s">
        <v>30</v>
      </c>
      <c r="F220" s="39">
        <v>1</v>
      </c>
      <c r="G220" s="41">
        <v>42005</v>
      </c>
      <c r="H220" s="40">
        <v>4100</v>
      </c>
      <c r="I220" s="40">
        <v>4100</v>
      </c>
      <c r="J220" s="34">
        <v>0</v>
      </c>
      <c r="K220" s="3"/>
      <c r="L220" s="45" t="s">
        <v>673</v>
      </c>
      <c r="M220" s="3" t="s">
        <v>1132</v>
      </c>
      <c r="N220" s="22" t="s">
        <v>1114</v>
      </c>
    </row>
    <row r="221" ht="15.6" spans="1:14">
      <c r="A221" s="39" t="s">
        <v>674</v>
      </c>
      <c r="B221" s="39" t="s">
        <v>27</v>
      </c>
      <c r="C221" s="39" t="s">
        <v>474</v>
      </c>
      <c r="D221" s="40" t="s">
        <v>43</v>
      </c>
      <c r="E221" s="39" t="s">
        <v>30</v>
      </c>
      <c r="F221" s="39">
        <v>1</v>
      </c>
      <c r="G221" s="41">
        <v>42005</v>
      </c>
      <c r="H221" s="40">
        <v>3600</v>
      </c>
      <c r="I221" s="40">
        <v>3600</v>
      </c>
      <c r="J221" s="34">
        <v>0</v>
      </c>
      <c r="K221" s="3"/>
      <c r="L221" s="45" t="s">
        <v>675</v>
      </c>
      <c r="M221" s="3" t="s">
        <v>1132</v>
      </c>
      <c r="N221" s="22" t="s">
        <v>1114</v>
      </c>
    </row>
    <row r="222" ht="15.6" spans="1:14">
      <c r="A222" s="39" t="s">
        <v>676</v>
      </c>
      <c r="B222" s="39" t="s">
        <v>27</v>
      </c>
      <c r="C222" s="39" t="s">
        <v>474</v>
      </c>
      <c r="D222" s="40" t="s">
        <v>43</v>
      </c>
      <c r="E222" s="39" t="s">
        <v>30</v>
      </c>
      <c r="F222" s="39">
        <v>1</v>
      </c>
      <c r="G222" s="41">
        <v>42005</v>
      </c>
      <c r="H222" s="40">
        <v>15250</v>
      </c>
      <c r="I222" s="40">
        <v>15250</v>
      </c>
      <c r="J222" s="34">
        <v>0</v>
      </c>
      <c r="K222" s="3"/>
      <c r="L222" s="45" t="s">
        <v>677</v>
      </c>
      <c r="M222" s="3" t="s">
        <v>1132</v>
      </c>
      <c r="N222" s="22" t="s">
        <v>1114</v>
      </c>
    </row>
    <row r="223" ht="15.6" spans="1:14">
      <c r="A223" s="39" t="s">
        <v>678</v>
      </c>
      <c r="B223" s="39" t="s">
        <v>27</v>
      </c>
      <c r="C223" s="39" t="s">
        <v>474</v>
      </c>
      <c r="D223" s="40" t="s">
        <v>43</v>
      </c>
      <c r="E223" s="39" t="s">
        <v>30</v>
      </c>
      <c r="F223" s="39">
        <v>1</v>
      </c>
      <c r="G223" s="41">
        <v>42005</v>
      </c>
      <c r="H223" s="40">
        <v>68500</v>
      </c>
      <c r="I223" s="40">
        <v>68500</v>
      </c>
      <c r="J223" s="34">
        <v>0</v>
      </c>
      <c r="K223" s="3"/>
      <c r="L223" s="45" t="s">
        <v>679</v>
      </c>
      <c r="M223" s="3" t="s">
        <v>1132</v>
      </c>
      <c r="N223" s="22" t="s">
        <v>1114</v>
      </c>
    </row>
    <row r="224" ht="15.6" spans="1:14">
      <c r="A224" s="39" t="s">
        <v>620</v>
      </c>
      <c r="B224" s="39" t="s">
        <v>27</v>
      </c>
      <c r="C224" s="39" t="s">
        <v>474</v>
      </c>
      <c r="D224" s="40" t="s">
        <v>43</v>
      </c>
      <c r="E224" s="39" t="s">
        <v>30</v>
      </c>
      <c r="F224" s="39">
        <v>1</v>
      </c>
      <c r="G224" s="41">
        <v>42005</v>
      </c>
      <c r="H224" s="40">
        <v>10500</v>
      </c>
      <c r="I224" s="40">
        <v>10500</v>
      </c>
      <c r="J224" s="34">
        <v>0</v>
      </c>
      <c r="K224" s="3"/>
      <c r="L224" s="45" t="s">
        <v>680</v>
      </c>
      <c r="M224" s="3" t="s">
        <v>1132</v>
      </c>
      <c r="N224" s="22" t="s">
        <v>1114</v>
      </c>
    </row>
    <row r="225" ht="15.6" spans="1:14">
      <c r="A225" s="39" t="s">
        <v>97</v>
      </c>
      <c r="B225" s="39" t="s">
        <v>27</v>
      </c>
      <c r="C225" s="39" t="s">
        <v>474</v>
      </c>
      <c r="D225" s="40" t="s">
        <v>43</v>
      </c>
      <c r="E225" s="39" t="s">
        <v>30</v>
      </c>
      <c r="F225" s="39">
        <v>1</v>
      </c>
      <c r="G225" s="41">
        <v>42005</v>
      </c>
      <c r="H225" s="40">
        <v>2470</v>
      </c>
      <c r="I225" s="40">
        <v>2470</v>
      </c>
      <c r="J225" s="34">
        <v>0</v>
      </c>
      <c r="K225" s="3"/>
      <c r="L225" s="45" t="s">
        <v>681</v>
      </c>
      <c r="M225" s="3" t="s">
        <v>1132</v>
      </c>
      <c r="N225" s="22" t="s">
        <v>1114</v>
      </c>
    </row>
    <row r="226" ht="15.6" spans="1:14">
      <c r="A226" s="39" t="s">
        <v>97</v>
      </c>
      <c r="B226" s="39" t="s">
        <v>27</v>
      </c>
      <c r="C226" s="39" t="s">
        <v>474</v>
      </c>
      <c r="D226" s="40" t="s">
        <v>43</v>
      </c>
      <c r="E226" s="39" t="s">
        <v>30</v>
      </c>
      <c r="F226" s="39">
        <v>1</v>
      </c>
      <c r="G226" s="41">
        <v>42005</v>
      </c>
      <c r="H226" s="40">
        <v>3900</v>
      </c>
      <c r="I226" s="40">
        <v>3900</v>
      </c>
      <c r="J226" s="34">
        <v>0</v>
      </c>
      <c r="K226" s="3"/>
      <c r="L226" s="45" t="s">
        <v>682</v>
      </c>
      <c r="M226" s="3" t="s">
        <v>1132</v>
      </c>
      <c r="N226" s="22" t="s">
        <v>1114</v>
      </c>
    </row>
    <row r="227" ht="15.6" spans="1:14">
      <c r="A227" s="39" t="s">
        <v>636</v>
      </c>
      <c r="B227" s="39" t="s">
        <v>27</v>
      </c>
      <c r="C227" s="39" t="s">
        <v>474</v>
      </c>
      <c r="D227" s="40" t="s">
        <v>43</v>
      </c>
      <c r="E227" s="39" t="s">
        <v>30</v>
      </c>
      <c r="F227" s="39">
        <v>1</v>
      </c>
      <c r="G227" s="41">
        <v>42005</v>
      </c>
      <c r="H227" s="40">
        <v>1650</v>
      </c>
      <c r="I227" s="40">
        <v>1650</v>
      </c>
      <c r="J227" s="34">
        <v>0</v>
      </c>
      <c r="K227" s="3"/>
      <c r="L227" s="45" t="s">
        <v>683</v>
      </c>
      <c r="M227" s="3" t="s">
        <v>1132</v>
      </c>
      <c r="N227" s="22" t="s">
        <v>1114</v>
      </c>
    </row>
    <row r="228" ht="15.6" spans="1:14">
      <c r="A228" s="39" t="s">
        <v>97</v>
      </c>
      <c r="B228" s="39" t="s">
        <v>27</v>
      </c>
      <c r="C228" s="39" t="s">
        <v>474</v>
      </c>
      <c r="D228" s="40" t="s">
        <v>43</v>
      </c>
      <c r="E228" s="39" t="s">
        <v>30</v>
      </c>
      <c r="F228" s="39">
        <v>1</v>
      </c>
      <c r="G228" s="41">
        <v>42005</v>
      </c>
      <c r="H228" s="40">
        <v>6800</v>
      </c>
      <c r="I228" s="40">
        <v>6800</v>
      </c>
      <c r="J228" s="34">
        <v>0</v>
      </c>
      <c r="K228" s="3"/>
      <c r="L228" s="45" t="s">
        <v>684</v>
      </c>
      <c r="M228" s="3" t="s">
        <v>1132</v>
      </c>
      <c r="N228" s="22" t="s">
        <v>1114</v>
      </c>
    </row>
    <row r="229" ht="15.6" spans="1:14">
      <c r="A229" s="39" t="s">
        <v>659</v>
      </c>
      <c r="B229" s="39" t="s">
        <v>58</v>
      </c>
      <c r="C229" s="39" t="s">
        <v>474</v>
      </c>
      <c r="D229" s="40" t="s">
        <v>43</v>
      </c>
      <c r="E229" s="39" t="s">
        <v>35</v>
      </c>
      <c r="F229" s="39">
        <v>1</v>
      </c>
      <c r="G229" s="41">
        <v>42005</v>
      </c>
      <c r="H229" s="40">
        <v>2300</v>
      </c>
      <c r="I229" s="40">
        <v>2300</v>
      </c>
      <c r="J229" s="34">
        <v>0</v>
      </c>
      <c r="K229" s="3"/>
      <c r="L229" s="45" t="s">
        <v>685</v>
      </c>
      <c r="M229" s="3" t="s">
        <v>1132</v>
      </c>
      <c r="N229" s="22" t="s">
        <v>1114</v>
      </c>
    </row>
    <row r="230" ht="15.6" spans="1:14">
      <c r="A230" s="39" t="s">
        <v>620</v>
      </c>
      <c r="B230" s="39" t="s">
        <v>27</v>
      </c>
      <c r="C230" s="39" t="s">
        <v>474</v>
      </c>
      <c r="D230" s="40" t="s">
        <v>633</v>
      </c>
      <c r="E230" s="39" t="s">
        <v>30</v>
      </c>
      <c r="F230" s="39">
        <v>1</v>
      </c>
      <c r="G230" s="41">
        <v>42005</v>
      </c>
      <c r="H230" s="40">
        <v>33000</v>
      </c>
      <c r="I230" s="40">
        <v>33000</v>
      </c>
      <c r="J230" s="34">
        <v>0</v>
      </c>
      <c r="K230" s="3"/>
      <c r="L230" s="45" t="s">
        <v>686</v>
      </c>
      <c r="M230" s="3" t="s">
        <v>1132</v>
      </c>
      <c r="N230" s="22" t="s">
        <v>1114</v>
      </c>
    </row>
    <row r="231" ht="15.6" spans="1:14">
      <c r="A231" s="39" t="s">
        <v>609</v>
      </c>
      <c r="B231" s="39" t="s">
        <v>27</v>
      </c>
      <c r="C231" s="39" t="s">
        <v>474</v>
      </c>
      <c r="D231" s="40" t="s">
        <v>43</v>
      </c>
      <c r="E231" s="39" t="s">
        <v>30</v>
      </c>
      <c r="F231" s="39">
        <v>1</v>
      </c>
      <c r="G231" s="41">
        <v>42005</v>
      </c>
      <c r="H231" s="40">
        <v>23199</v>
      </c>
      <c r="I231" s="40">
        <v>23199</v>
      </c>
      <c r="J231" s="34">
        <v>0</v>
      </c>
      <c r="K231" s="3"/>
      <c r="L231" s="45" t="s">
        <v>687</v>
      </c>
      <c r="M231" s="3" t="s">
        <v>1132</v>
      </c>
      <c r="N231" s="22" t="s">
        <v>1114</v>
      </c>
    </row>
    <row r="232" ht="15.6" spans="1:14">
      <c r="A232" s="39" t="s">
        <v>97</v>
      </c>
      <c r="B232" s="39" t="s">
        <v>27</v>
      </c>
      <c r="C232" s="39" t="s">
        <v>474</v>
      </c>
      <c r="D232" s="40" t="s">
        <v>43</v>
      </c>
      <c r="E232" s="39" t="s">
        <v>30</v>
      </c>
      <c r="F232" s="39">
        <v>1</v>
      </c>
      <c r="G232" s="41">
        <v>42005</v>
      </c>
      <c r="H232" s="40">
        <v>3500</v>
      </c>
      <c r="I232" s="40">
        <v>3500</v>
      </c>
      <c r="J232" s="34">
        <v>0</v>
      </c>
      <c r="K232" s="3"/>
      <c r="L232" s="45" t="s">
        <v>688</v>
      </c>
      <c r="M232" s="3" t="s">
        <v>1132</v>
      </c>
      <c r="N232" s="22" t="s">
        <v>1114</v>
      </c>
    </row>
    <row r="233" ht="15.6" spans="1:14">
      <c r="A233" s="39" t="s">
        <v>689</v>
      </c>
      <c r="B233" s="39" t="s">
        <v>27</v>
      </c>
      <c r="C233" s="39" t="s">
        <v>474</v>
      </c>
      <c r="D233" s="40" t="s">
        <v>690</v>
      </c>
      <c r="E233" s="39" t="s">
        <v>30</v>
      </c>
      <c r="F233" s="39">
        <v>1</v>
      </c>
      <c r="G233" s="41">
        <v>42005</v>
      </c>
      <c r="H233" s="40">
        <v>72000</v>
      </c>
      <c r="I233" s="40">
        <v>72000</v>
      </c>
      <c r="J233" s="34">
        <v>0</v>
      </c>
      <c r="K233" s="3"/>
      <c r="L233" s="45" t="s">
        <v>691</v>
      </c>
      <c r="M233" s="3" t="s">
        <v>1132</v>
      </c>
      <c r="N233" s="22" t="s">
        <v>1114</v>
      </c>
    </row>
    <row r="234" ht="15.6" spans="1:14">
      <c r="A234" s="39" t="s">
        <v>609</v>
      </c>
      <c r="B234" s="39" t="s">
        <v>27</v>
      </c>
      <c r="C234" s="39" t="s">
        <v>474</v>
      </c>
      <c r="D234" s="40" t="s">
        <v>43</v>
      </c>
      <c r="E234" s="39" t="s">
        <v>30</v>
      </c>
      <c r="F234" s="39">
        <v>1</v>
      </c>
      <c r="G234" s="41">
        <v>42005</v>
      </c>
      <c r="H234" s="40">
        <v>16500</v>
      </c>
      <c r="I234" s="40">
        <v>16500</v>
      </c>
      <c r="J234" s="34">
        <v>0</v>
      </c>
      <c r="K234" s="3"/>
      <c r="L234" s="45" t="s">
        <v>692</v>
      </c>
      <c r="M234" s="3" t="s">
        <v>1132</v>
      </c>
      <c r="N234" s="22" t="s">
        <v>1114</v>
      </c>
    </row>
    <row r="235" ht="15.6" spans="1:14">
      <c r="A235" s="39" t="s">
        <v>693</v>
      </c>
      <c r="B235" s="39" t="s">
        <v>58</v>
      </c>
      <c r="C235" s="39" t="s">
        <v>474</v>
      </c>
      <c r="D235" s="40" t="s">
        <v>43</v>
      </c>
      <c r="E235" s="39" t="s">
        <v>35</v>
      </c>
      <c r="F235" s="39">
        <v>1</v>
      </c>
      <c r="G235" s="41">
        <v>42005</v>
      </c>
      <c r="H235" s="40">
        <v>1850</v>
      </c>
      <c r="I235" s="40">
        <v>1850</v>
      </c>
      <c r="J235" s="34">
        <v>0</v>
      </c>
      <c r="K235" s="3"/>
      <c r="L235" s="45" t="s">
        <v>694</v>
      </c>
      <c r="M235" s="3" t="s">
        <v>1132</v>
      </c>
      <c r="N235" s="22" t="s">
        <v>1114</v>
      </c>
    </row>
    <row r="236" ht="15.6" spans="1:14">
      <c r="A236" s="39" t="s">
        <v>127</v>
      </c>
      <c r="B236" s="39" t="s">
        <v>27</v>
      </c>
      <c r="C236" s="39" t="s">
        <v>474</v>
      </c>
      <c r="D236" s="40" t="s">
        <v>43</v>
      </c>
      <c r="E236" s="39" t="s">
        <v>30</v>
      </c>
      <c r="F236" s="39">
        <v>1</v>
      </c>
      <c r="G236" s="41">
        <v>42005</v>
      </c>
      <c r="H236" s="40">
        <v>7880</v>
      </c>
      <c r="I236" s="40">
        <v>7880</v>
      </c>
      <c r="J236" s="34">
        <v>0</v>
      </c>
      <c r="K236" s="3"/>
      <c r="L236" s="45" t="s">
        <v>695</v>
      </c>
      <c r="M236" s="3" t="s">
        <v>1132</v>
      </c>
      <c r="N236" s="22" t="s">
        <v>1114</v>
      </c>
    </row>
    <row r="237" ht="15.6" spans="1:14">
      <c r="A237" s="39" t="s">
        <v>127</v>
      </c>
      <c r="B237" s="39" t="s">
        <v>27</v>
      </c>
      <c r="C237" s="39" t="s">
        <v>474</v>
      </c>
      <c r="D237" s="40" t="s">
        <v>43</v>
      </c>
      <c r="E237" s="39" t="s">
        <v>30</v>
      </c>
      <c r="F237" s="39">
        <v>1</v>
      </c>
      <c r="G237" s="41">
        <v>42005</v>
      </c>
      <c r="H237" s="40">
        <v>6700</v>
      </c>
      <c r="I237" s="40">
        <v>6700</v>
      </c>
      <c r="J237" s="34">
        <v>0</v>
      </c>
      <c r="K237" s="3"/>
      <c r="L237" s="45" t="s">
        <v>696</v>
      </c>
      <c r="M237" s="3" t="s">
        <v>1132</v>
      </c>
      <c r="N237" s="22" t="s">
        <v>1114</v>
      </c>
    </row>
    <row r="238" ht="15.6" spans="1:14">
      <c r="A238" s="39" t="s">
        <v>127</v>
      </c>
      <c r="B238" s="39" t="s">
        <v>27</v>
      </c>
      <c r="C238" s="39" t="s">
        <v>474</v>
      </c>
      <c r="D238" s="40" t="s">
        <v>43</v>
      </c>
      <c r="E238" s="39" t="s">
        <v>30</v>
      </c>
      <c r="F238" s="39">
        <v>1</v>
      </c>
      <c r="G238" s="41">
        <v>42005</v>
      </c>
      <c r="H238" s="40">
        <v>6700</v>
      </c>
      <c r="I238" s="40">
        <v>6700</v>
      </c>
      <c r="J238" s="34">
        <v>0</v>
      </c>
      <c r="K238" s="3"/>
      <c r="L238" s="45" t="s">
        <v>697</v>
      </c>
      <c r="M238" s="3" t="s">
        <v>1132</v>
      </c>
      <c r="N238" s="22" t="s">
        <v>1114</v>
      </c>
    </row>
    <row r="239" ht="15.6" spans="1:14">
      <c r="A239" s="39" t="s">
        <v>127</v>
      </c>
      <c r="B239" s="39" t="s">
        <v>27</v>
      </c>
      <c r="C239" s="39" t="s">
        <v>474</v>
      </c>
      <c r="D239" s="40" t="s">
        <v>43</v>
      </c>
      <c r="E239" s="39" t="s">
        <v>30</v>
      </c>
      <c r="F239" s="39">
        <v>1</v>
      </c>
      <c r="G239" s="41">
        <v>42005</v>
      </c>
      <c r="H239" s="40">
        <v>7600</v>
      </c>
      <c r="I239" s="40">
        <v>7600</v>
      </c>
      <c r="J239" s="34">
        <v>0</v>
      </c>
      <c r="K239" s="3"/>
      <c r="L239" s="45" t="s">
        <v>698</v>
      </c>
      <c r="M239" s="3" t="s">
        <v>1132</v>
      </c>
      <c r="N239" s="22" t="s">
        <v>1114</v>
      </c>
    </row>
    <row r="240" ht="15.6" spans="1:14">
      <c r="A240" s="39" t="s">
        <v>127</v>
      </c>
      <c r="B240" s="39" t="s">
        <v>27</v>
      </c>
      <c r="C240" s="39" t="s">
        <v>474</v>
      </c>
      <c r="D240" s="40" t="s">
        <v>43</v>
      </c>
      <c r="E240" s="39" t="s">
        <v>30</v>
      </c>
      <c r="F240" s="39">
        <v>1</v>
      </c>
      <c r="G240" s="41">
        <v>42005</v>
      </c>
      <c r="H240" s="40">
        <v>7600</v>
      </c>
      <c r="I240" s="40">
        <v>7600</v>
      </c>
      <c r="J240" s="34">
        <v>0</v>
      </c>
      <c r="K240" s="3"/>
      <c r="L240" s="45" t="s">
        <v>699</v>
      </c>
      <c r="M240" s="3" t="s">
        <v>1132</v>
      </c>
      <c r="N240" s="22" t="s">
        <v>1114</v>
      </c>
    </row>
    <row r="241" ht="15.6" spans="1:14">
      <c r="A241" s="39" t="s">
        <v>127</v>
      </c>
      <c r="B241" s="39" t="s">
        <v>27</v>
      </c>
      <c r="C241" s="39" t="s">
        <v>474</v>
      </c>
      <c r="D241" s="40" t="s">
        <v>43</v>
      </c>
      <c r="E241" s="39" t="s">
        <v>30</v>
      </c>
      <c r="F241" s="39">
        <v>1</v>
      </c>
      <c r="G241" s="41">
        <v>42005</v>
      </c>
      <c r="H241" s="40">
        <v>7400</v>
      </c>
      <c r="I241" s="40">
        <v>7400</v>
      </c>
      <c r="J241" s="34">
        <v>0</v>
      </c>
      <c r="K241" s="3"/>
      <c r="L241" s="45" t="s">
        <v>700</v>
      </c>
      <c r="M241" s="3" t="s">
        <v>1132</v>
      </c>
      <c r="N241" s="22" t="s">
        <v>1114</v>
      </c>
    </row>
    <row r="242" ht="15.6" spans="1:14">
      <c r="A242" s="39" t="s">
        <v>127</v>
      </c>
      <c r="B242" s="39" t="s">
        <v>27</v>
      </c>
      <c r="C242" s="39" t="s">
        <v>474</v>
      </c>
      <c r="D242" s="40" t="s">
        <v>43</v>
      </c>
      <c r="E242" s="39" t="s">
        <v>30</v>
      </c>
      <c r="F242" s="39">
        <v>1</v>
      </c>
      <c r="G242" s="41">
        <v>42005</v>
      </c>
      <c r="H242" s="40">
        <v>7400</v>
      </c>
      <c r="I242" s="40">
        <v>7400</v>
      </c>
      <c r="J242" s="34">
        <v>0</v>
      </c>
      <c r="K242" s="3"/>
      <c r="L242" s="45" t="s">
        <v>701</v>
      </c>
      <c r="M242" s="3" t="s">
        <v>1132</v>
      </c>
      <c r="N242" s="22" t="s">
        <v>1114</v>
      </c>
    </row>
    <row r="243" ht="15.6" spans="1:14">
      <c r="A243" s="39" t="s">
        <v>127</v>
      </c>
      <c r="B243" s="39" t="s">
        <v>27</v>
      </c>
      <c r="C243" s="39" t="s">
        <v>474</v>
      </c>
      <c r="D243" s="40" t="s">
        <v>43</v>
      </c>
      <c r="E243" s="39" t="s">
        <v>30</v>
      </c>
      <c r="F243" s="39">
        <v>1</v>
      </c>
      <c r="G243" s="41">
        <v>42005</v>
      </c>
      <c r="H243" s="40">
        <v>7450</v>
      </c>
      <c r="I243" s="40">
        <v>7450</v>
      </c>
      <c r="J243" s="34">
        <v>0</v>
      </c>
      <c r="K243" s="3"/>
      <c r="L243" s="45" t="s">
        <v>702</v>
      </c>
      <c r="M243" s="3" t="s">
        <v>1132</v>
      </c>
      <c r="N243" s="22" t="s">
        <v>1114</v>
      </c>
    </row>
    <row r="244" ht="15.6" spans="1:14">
      <c r="A244" s="39" t="s">
        <v>127</v>
      </c>
      <c r="B244" s="39" t="s">
        <v>27</v>
      </c>
      <c r="C244" s="39" t="s">
        <v>474</v>
      </c>
      <c r="D244" s="40" t="s">
        <v>43</v>
      </c>
      <c r="E244" s="39" t="s">
        <v>30</v>
      </c>
      <c r="F244" s="39">
        <v>1</v>
      </c>
      <c r="G244" s="41">
        <v>42005</v>
      </c>
      <c r="H244" s="40">
        <v>5000</v>
      </c>
      <c r="I244" s="40">
        <v>5000</v>
      </c>
      <c r="J244" s="34">
        <v>0</v>
      </c>
      <c r="K244" s="3"/>
      <c r="L244" s="45" t="s">
        <v>703</v>
      </c>
      <c r="M244" s="3" t="s">
        <v>1132</v>
      </c>
      <c r="N244" s="22" t="s">
        <v>1114</v>
      </c>
    </row>
    <row r="245" ht="15.6" spans="1:14">
      <c r="A245" s="39" t="s">
        <v>127</v>
      </c>
      <c r="B245" s="39" t="s">
        <v>27</v>
      </c>
      <c r="C245" s="39" t="s">
        <v>474</v>
      </c>
      <c r="D245" s="40" t="s">
        <v>43</v>
      </c>
      <c r="E245" s="39" t="s">
        <v>30</v>
      </c>
      <c r="F245" s="39">
        <v>1</v>
      </c>
      <c r="G245" s="41">
        <v>42005</v>
      </c>
      <c r="H245" s="40">
        <v>5000</v>
      </c>
      <c r="I245" s="40">
        <v>5000</v>
      </c>
      <c r="J245" s="34">
        <v>0</v>
      </c>
      <c r="K245" s="3"/>
      <c r="L245" s="45" t="s">
        <v>704</v>
      </c>
      <c r="M245" s="3" t="s">
        <v>1132</v>
      </c>
      <c r="N245" s="22" t="s">
        <v>1114</v>
      </c>
    </row>
    <row r="246" ht="15.6" spans="1:14">
      <c r="A246" s="39" t="s">
        <v>127</v>
      </c>
      <c r="B246" s="39" t="s">
        <v>27</v>
      </c>
      <c r="C246" s="39" t="s">
        <v>474</v>
      </c>
      <c r="D246" s="40" t="s">
        <v>43</v>
      </c>
      <c r="E246" s="39" t="s">
        <v>30</v>
      </c>
      <c r="F246" s="39">
        <v>1</v>
      </c>
      <c r="G246" s="41">
        <v>42005</v>
      </c>
      <c r="H246" s="40">
        <v>5500</v>
      </c>
      <c r="I246" s="40">
        <v>5500</v>
      </c>
      <c r="J246" s="34">
        <v>0</v>
      </c>
      <c r="K246" s="3"/>
      <c r="L246" s="45" t="s">
        <v>705</v>
      </c>
      <c r="M246" s="3" t="s">
        <v>1132</v>
      </c>
      <c r="N246" s="22" t="s">
        <v>1114</v>
      </c>
    </row>
    <row r="247" ht="15.6" spans="1:14">
      <c r="A247" s="39" t="s">
        <v>127</v>
      </c>
      <c r="B247" s="39" t="s">
        <v>27</v>
      </c>
      <c r="C247" s="39" t="s">
        <v>474</v>
      </c>
      <c r="D247" s="40" t="s">
        <v>43</v>
      </c>
      <c r="E247" s="39" t="s">
        <v>30</v>
      </c>
      <c r="F247" s="39">
        <v>1</v>
      </c>
      <c r="G247" s="41">
        <v>42005</v>
      </c>
      <c r="H247" s="40">
        <v>5500</v>
      </c>
      <c r="I247" s="40">
        <v>5500</v>
      </c>
      <c r="J247" s="34">
        <v>0</v>
      </c>
      <c r="K247" s="3"/>
      <c r="L247" s="45" t="s">
        <v>706</v>
      </c>
      <c r="M247" s="3" t="s">
        <v>1132</v>
      </c>
      <c r="N247" s="22" t="s">
        <v>1114</v>
      </c>
    </row>
    <row r="248" ht="15.6" spans="1:14">
      <c r="A248" s="39" t="s">
        <v>127</v>
      </c>
      <c r="B248" s="39" t="s">
        <v>27</v>
      </c>
      <c r="C248" s="39" t="s">
        <v>474</v>
      </c>
      <c r="D248" s="40" t="s">
        <v>43</v>
      </c>
      <c r="E248" s="39" t="s">
        <v>30</v>
      </c>
      <c r="F248" s="39">
        <v>1</v>
      </c>
      <c r="G248" s="41">
        <v>42005</v>
      </c>
      <c r="H248" s="40">
        <v>5000</v>
      </c>
      <c r="I248" s="40">
        <v>5000</v>
      </c>
      <c r="J248" s="34">
        <v>0</v>
      </c>
      <c r="K248" s="3"/>
      <c r="L248" s="45" t="s">
        <v>707</v>
      </c>
      <c r="M248" s="3" t="s">
        <v>1132</v>
      </c>
      <c r="N248" s="22" t="s">
        <v>1114</v>
      </c>
    </row>
    <row r="249" ht="15.6" spans="1:14">
      <c r="A249" s="39" t="s">
        <v>127</v>
      </c>
      <c r="B249" s="39" t="s">
        <v>27</v>
      </c>
      <c r="C249" s="39" t="s">
        <v>474</v>
      </c>
      <c r="D249" s="40" t="s">
        <v>43</v>
      </c>
      <c r="E249" s="39" t="s">
        <v>30</v>
      </c>
      <c r="F249" s="39">
        <v>1</v>
      </c>
      <c r="G249" s="41">
        <v>42005</v>
      </c>
      <c r="H249" s="40">
        <v>4100</v>
      </c>
      <c r="I249" s="40">
        <v>4100</v>
      </c>
      <c r="J249" s="34">
        <v>0</v>
      </c>
      <c r="K249" s="3"/>
      <c r="L249" s="45" t="s">
        <v>708</v>
      </c>
      <c r="M249" s="3" t="s">
        <v>1132</v>
      </c>
      <c r="N249" s="22" t="s">
        <v>1114</v>
      </c>
    </row>
    <row r="250" ht="15.6" spans="1:14">
      <c r="A250" s="39" t="s">
        <v>104</v>
      </c>
      <c r="B250" s="39" t="s">
        <v>27</v>
      </c>
      <c r="C250" s="39" t="s">
        <v>474</v>
      </c>
      <c r="D250" s="40" t="s">
        <v>709</v>
      </c>
      <c r="E250" s="39" t="s">
        <v>30</v>
      </c>
      <c r="F250" s="39">
        <v>1</v>
      </c>
      <c r="G250" s="41">
        <v>42005</v>
      </c>
      <c r="H250" s="40">
        <v>16700</v>
      </c>
      <c r="I250" s="40">
        <v>16700</v>
      </c>
      <c r="J250" s="34">
        <v>0</v>
      </c>
      <c r="K250" s="3"/>
      <c r="L250" s="45" t="s">
        <v>710</v>
      </c>
      <c r="M250" s="3" t="s">
        <v>1132</v>
      </c>
      <c r="N250" s="22" t="s">
        <v>1114</v>
      </c>
    </row>
    <row r="251" ht="15.6" spans="1:14">
      <c r="A251" s="39" t="s">
        <v>104</v>
      </c>
      <c r="B251" s="39" t="s">
        <v>27</v>
      </c>
      <c r="C251" s="39" t="s">
        <v>474</v>
      </c>
      <c r="D251" s="40" t="s">
        <v>43</v>
      </c>
      <c r="E251" s="39" t="s">
        <v>30</v>
      </c>
      <c r="F251" s="39">
        <v>1</v>
      </c>
      <c r="G251" s="41">
        <v>42005</v>
      </c>
      <c r="H251" s="40">
        <v>16000</v>
      </c>
      <c r="I251" s="40">
        <v>16000</v>
      </c>
      <c r="J251" s="34">
        <v>0</v>
      </c>
      <c r="K251" s="3"/>
      <c r="L251" s="45" t="s">
        <v>711</v>
      </c>
      <c r="M251" s="3" t="s">
        <v>1132</v>
      </c>
      <c r="N251" s="22" t="s">
        <v>1114</v>
      </c>
    </row>
    <row r="252" ht="15.6" spans="1:14">
      <c r="A252" s="39" t="s">
        <v>104</v>
      </c>
      <c r="B252" s="39" t="s">
        <v>27</v>
      </c>
      <c r="C252" s="39" t="s">
        <v>474</v>
      </c>
      <c r="D252" s="40" t="s">
        <v>43</v>
      </c>
      <c r="E252" s="39" t="s">
        <v>30</v>
      </c>
      <c r="F252" s="39">
        <v>1</v>
      </c>
      <c r="G252" s="41">
        <v>42005</v>
      </c>
      <c r="H252" s="40">
        <v>16000</v>
      </c>
      <c r="I252" s="40">
        <v>16000</v>
      </c>
      <c r="J252" s="34">
        <v>0</v>
      </c>
      <c r="K252" s="3"/>
      <c r="L252" s="45" t="s">
        <v>712</v>
      </c>
      <c r="M252" s="3" t="s">
        <v>1132</v>
      </c>
      <c r="N252" s="22" t="s">
        <v>1114</v>
      </c>
    </row>
    <row r="253" ht="15.6" spans="1:14">
      <c r="A253" s="39" t="s">
        <v>104</v>
      </c>
      <c r="B253" s="39" t="s">
        <v>27</v>
      </c>
      <c r="C253" s="39" t="s">
        <v>474</v>
      </c>
      <c r="D253" s="40" t="s">
        <v>43</v>
      </c>
      <c r="E253" s="39" t="s">
        <v>30</v>
      </c>
      <c r="F253" s="39">
        <v>1</v>
      </c>
      <c r="G253" s="41">
        <v>42005</v>
      </c>
      <c r="H253" s="40">
        <v>17500</v>
      </c>
      <c r="I253" s="40">
        <v>17500</v>
      </c>
      <c r="J253" s="34">
        <v>0</v>
      </c>
      <c r="K253" s="3"/>
      <c r="L253" s="45" t="s">
        <v>713</v>
      </c>
      <c r="M253" s="3" t="s">
        <v>1132</v>
      </c>
      <c r="N253" s="22" t="s">
        <v>1114</v>
      </c>
    </row>
    <row r="254" ht="15.6" spans="1:14">
      <c r="A254" s="39" t="s">
        <v>104</v>
      </c>
      <c r="B254" s="39" t="s">
        <v>27</v>
      </c>
      <c r="C254" s="39" t="s">
        <v>474</v>
      </c>
      <c r="D254" s="40" t="s">
        <v>43</v>
      </c>
      <c r="E254" s="39" t="s">
        <v>30</v>
      </c>
      <c r="F254" s="39">
        <v>1</v>
      </c>
      <c r="G254" s="41">
        <v>42005</v>
      </c>
      <c r="H254" s="40">
        <v>12500</v>
      </c>
      <c r="I254" s="40">
        <v>12500</v>
      </c>
      <c r="J254" s="34">
        <v>0</v>
      </c>
      <c r="K254" s="3"/>
      <c r="L254" s="45" t="s">
        <v>714</v>
      </c>
      <c r="M254" s="3" t="s">
        <v>1132</v>
      </c>
      <c r="N254" s="22" t="s">
        <v>1114</v>
      </c>
    </row>
    <row r="255" ht="15.6" spans="1:14">
      <c r="A255" s="39" t="s">
        <v>104</v>
      </c>
      <c r="B255" s="39" t="s">
        <v>27</v>
      </c>
      <c r="C255" s="39" t="s">
        <v>474</v>
      </c>
      <c r="D255" s="40" t="s">
        <v>43</v>
      </c>
      <c r="E255" s="39" t="s">
        <v>30</v>
      </c>
      <c r="F255" s="39">
        <v>1</v>
      </c>
      <c r="G255" s="41">
        <v>42005</v>
      </c>
      <c r="H255" s="40">
        <v>14100</v>
      </c>
      <c r="I255" s="40">
        <v>14100</v>
      </c>
      <c r="J255" s="34">
        <v>0</v>
      </c>
      <c r="K255" s="3"/>
      <c r="L255" s="45" t="s">
        <v>715</v>
      </c>
      <c r="M255" s="3" t="s">
        <v>1132</v>
      </c>
      <c r="N255" s="22" t="s">
        <v>1114</v>
      </c>
    </row>
    <row r="256" ht="15.6" spans="1:14">
      <c r="A256" s="39" t="s">
        <v>104</v>
      </c>
      <c r="B256" s="39" t="s">
        <v>27</v>
      </c>
      <c r="C256" s="39" t="s">
        <v>474</v>
      </c>
      <c r="D256" s="40" t="s">
        <v>43</v>
      </c>
      <c r="E256" s="39" t="s">
        <v>30</v>
      </c>
      <c r="F256" s="39">
        <v>1</v>
      </c>
      <c r="G256" s="41">
        <v>42005</v>
      </c>
      <c r="H256" s="40">
        <v>10436</v>
      </c>
      <c r="I256" s="40">
        <v>10436</v>
      </c>
      <c r="J256" s="34">
        <v>0</v>
      </c>
      <c r="K256" s="3"/>
      <c r="L256" s="45" t="s">
        <v>716</v>
      </c>
      <c r="M256" s="3" t="s">
        <v>1132</v>
      </c>
      <c r="N256" s="22" t="s">
        <v>1114</v>
      </c>
    </row>
    <row r="257" ht="15.6" spans="1:14">
      <c r="A257" s="39" t="s">
        <v>104</v>
      </c>
      <c r="B257" s="39" t="s">
        <v>27</v>
      </c>
      <c r="C257" s="39" t="s">
        <v>474</v>
      </c>
      <c r="D257" s="40" t="s">
        <v>43</v>
      </c>
      <c r="E257" s="39" t="s">
        <v>30</v>
      </c>
      <c r="F257" s="39">
        <v>1</v>
      </c>
      <c r="G257" s="41">
        <v>42005</v>
      </c>
      <c r="H257" s="40">
        <v>13500</v>
      </c>
      <c r="I257" s="40">
        <v>13500</v>
      </c>
      <c r="J257" s="34">
        <v>0</v>
      </c>
      <c r="K257" s="3"/>
      <c r="L257" s="45" t="s">
        <v>717</v>
      </c>
      <c r="M257" s="3" t="s">
        <v>1132</v>
      </c>
      <c r="N257" s="22" t="s">
        <v>1114</v>
      </c>
    </row>
    <row r="258" ht="15.6" spans="1:14">
      <c r="A258" s="39" t="s">
        <v>104</v>
      </c>
      <c r="B258" s="39" t="s">
        <v>27</v>
      </c>
      <c r="C258" s="39" t="s">
        <v>474</v>
      </c>
      <c r="D258" s="40" t="s">
        <v>43</v>
      </c>
      <c r="E258" s="39" t="s">
        <v>30</v>
      </c>
      <c r="F258" s="39">
        <v>1</v>
      </c>
      <c r="G258" s="41">
        <v>42005</v>
      </c>
      <c r="H258" s="40">
        <v>13500</v>
      </c>
      <c r="I258" s="40">
        <v>13500</v>
      </c>
      <c r="J258" s="34">
        <v>0</v>
      </c>
      <c r="K258" s="3"/>
      <c r="L258" s="45" t="s">
        <v>718</v>
      </c>
      <c r="M258" s="3" t="s">
        <v>1132</v>
      </c>
      <c r="N258" s="22" t="s">
        <v>1114</v>
      </c>
    </row>
    <row r="259" ht="15.6" spans="1:14">
      <c r="A259" s="39" t="s">
        <v>104</v>
      </c>
      <c r="B259" s="39" t="s">
        <v>27</v>
      </c>
      <c r="C259" s="39" t="s">
        <v>474</v>
      </c>
      <c r="D259" s="40" t="s">
        <v>43</v>
      </c>
      <c r="E259" s="39" t="s">
        <v>30</v>
      </c>
      <c r="F259" s="39">
        <v>1</v>
      </c>
      <c r="G259" s="41">
        <v>42005</v>
      </c>
      <c r="H259" s="40">
        <v>13500</v>
      </c>
      <c r="I259" s="40">
        <v>13500</v>
      </c>
      <c r="J259" s="34">
        <v>0</v>
      </c>
      <c r="K259" s="3"/>
      <c r="L259" s="45" t="s">
        <v>719</v>
      </c>
      <c r="M259" s="3" t="s">
        <v>1132</v>
      </c>
      <c r="N259" s="22" t="s">
        <v>1114</v>
      </c>
    </row>
    <row r="260" ht="15.6" spans="1:14">
      <c r="A260" s="39" t="s">
        <v>104</v>
      </c>
      <c r="B260" s="39" t="s">
        <v>27</v>
      </c>
      <c r="C260" s="39" t="s">
        <v>474</v>
      </c>
      <c r="D260" s="40" t="s">
        <v>43</v>
      </c>
      <c r="E260" s="39" t="s">
        <v>30</v>
      </c>
      <c r="F260" s="39">
        <v>1</v>
      </c>
      <c r="G260" s="41">
        <v>42005</v>
      </c>
      <c r="H260" s="40">
        <v>13500</v>
      </c>
      <c r="I260" s="40">
        <v>13500</v>
      </c>
      <c r="J260" s="34">
        <v>0</v>
      </c>
      <c r="K260" s="3"/>
      <c r="L260" s="45" t="s">
        <v>720</v>
      </c>
      <c r="M260" s="3" t="s">
        <v>1132</v>
      </c>
      <c r="N260" s="22" t="s">
        <v>1114</v>
      </c>
    </row>
    <row r="261" ht="15.6" spans="1:14">
      <c r="A261" s="39" t="s">
        <v>104</v>
      </c>
      <c r="B261" s="39" t="s">
        <v>27</v>
      </c>
      <c r="C261" s="39" t="s">
        <v>474</v>
      </c>
      <c r="D261" s="40" t="s">
        <v>43</v>
      </c>
      <c r="E261" s="39" t="s">
        <v>30</v>
      </c>
      <c r="F261" s="39">
        <v>1</v>
      </c>
      <c r="G261" s="41">
        <v>42005</v>
      </c>
      <c r="H261" s="40">
        <v>18999</v>
      </c>
      <c r="I261" s="40">
        <v>18999</v>
      </c>
      <c r="J261" s="34">
        <v>0</v>
      </c>
      <c r="K261" s="3"/>
      <c r="L261" s="45" t="s">
        <v>721</v>
      </c>
      <c r="M261" s="3" t="s">
        <v>1132</v>
      </c>
      <c r="N261" s="22" t="s">
        <v>1114</v>
      </c>
    </row>
    <row r="262" ht="15.6" spans="1:14">
      <c r="A262" s="39" t="s">
        <v>104</v>
      </c>
      <c r="B262" s="39" t="s">
        <v>27</v>
      </c>
      <c r="C262" s="39" t="s">
        <v>474</v>
      </c>
      <c r="D262" s="40" t="s">
        <v>43</v>
      </c>
      <c r="E262" s="39" t="s">
        <v>30</v>
      </c>
      <c r="F262" s="39">
        <v>1</v>
      </c>
      <c r="G262" s="41">
        <v>42005</v>
      </c>
      <c r="H262" s="40">
        <v>14500</v>
      </c>
      <c r="I262" s="40">
        <v>14500</v>
      </c>
      <c r="J262" s="34">
        <v>0</v>
      </c>
      <c r="K262" s="3"/>
      <c r="L262" s="45" t="s">
        <v>722</v>
      </c>
      <c r="M262" s="3" t="s">
        <v>1132</v>
      </c>
      <c r="N262" s="22" t="s">
        <v>1114</v>
      </c>
    </row>
    <row r="263" ht="15.6" spans="1:14">
      <c r="A263" s="39" t="s">
        <v>104</v>
      </c>
      <c r="B263" s="39" t="s">
        <v>27</v>
      </c>
      <c r="C263" s="39" t="s">
        <v>474</v>
      </c>
      <c r="D263" s="40" t="s">
        <v>43</v>
      </c>
      <c r="E263" s="39" t="s">
        <v>30</v>
      </c>
      <c r="F263" s="39">
        <v>1</v>
      </c>
      <c r="G263" s="41">
        <v>42005</v>
      </c>
      <c r="H263" s="40">
        <v>14500</v>
      </c>
      <c r="I263" s="40">
        <v>14500</v>
      </c>
      <c r="J263" s="34">
        <v>0</v>
      </c>
      <c r="K263" s="3"/>
      <c r="L263" s="45" t="s">
        <v>723</v>
      </c>
      <c r="M263" s="3" t="s">
        <v>1132</v>
      </c>
      <c r="N263" s="22" t="s">
        <v>1114</v>
      </c>
    </row>
    <row r="264" ht="15.6" spans="1:14">
      <c r="A264" s="39" t="s">
        <v>104</v>
      </c>
      <c r="B264" s="39" t="s">
        <v>27</v>
      </c>
      <c r="C264" s="39" t="s">
        <v>474</v>
      </c>
      <c r="D264" s="40" t="s">
        <v>724</v>
      </c>
      <c r="E264" s="39" t="s">
        <v>30</v>
      </c>
      <c r="F264" s="39">
        <v>1</v>
      </c>
      <c r="G264" s="41">
        <v>42005</v>
      </c>
      <c r="H264" s="40">
        <v>12000</v>
      </c>
      <c r="I264" s="40">
        <v>12000</v>
      </c>
      <c r="J264" s="34">
        <v>0</v>
      </c>
      <c r="K264" s="3"/>
      <c r="L264" s="45" t="s">
        <v>725</v>
      </c>
      <c r="M264" s="3" t="s">
        <v>1132</v>
      </c>
      <c r="N264" s="22" t="s">
        <v>1114</v>
      </c>
    </row>
    <row r="265" ht="15.6" spans="1:14">
      <c r="A265" s="39" t="s">
        <v>104</v>
      </c>
      <c r="B265" s="39" t="s">
        <v>27</v>
      </c>
      <c r="C265" s="39" t="s">
        <v>474</v>
      </c>
      <c r="D265" s="40" t="s">
        <v>724</v>
      </c>
      <c r="E265" s="39" t="s">
        <v>30</v>
      </c>
      <c r="F265" s="39">
        <v>1</v>
      </c>
      <c r="G265" s="41">
        <v>42005</v>
      </c>
      <c r="H265" s="40">
        <v>12000</v>
      </c>
      <c r="I265" s="40">
        <v>12000</v>
      </c>
      <c r="J265" s="34">
        <v>0</v>
      </c>
      <c r="K265" s="3"/>
      <c r="L265" s="45" t="s">
        <v>726</v>
      </c>
      <c r="M265" s="3" t="s">
        <v>1132</v>
      </c>
      <c r="N265" s="22" t="s">
        <v>1114</v>
      </c>
    </row>
    <row r="266" ht="15.6" spans="1:14">
      <c r="A266" s="39" t="s">
        <v>104</v>
      </c>
      <c r="B266" s="39" t="s">
        <v>27</v>
      </c>
      <c r="C266" s="39" t="s">
        <v>474</v>
      </c>
      <c r="D266" s="40" t="s">
        <v>43</v>
      </c>
      <c r="E266" s="39" t="s">
        <v>30</v>
      </c>
      <c r="F266" s="39">
        <v>1</v>
      </c>
      <c r="G266" s="41">
        <v>42005</v>
      </c>
      <c r="H266" s="40">
        <v>14500</v>
      </c>
      <c r="I266" s="40">
        <v>14500</v>
      </c>
      <c r="J266" s="34">
        <v>0</v>
      </c>
      <c r="K266" s="3"/>
      <c r="L266" s="45" t="s">
        <v>727</v>
      </c>
      <c r="M266" s="3" t="s">
        <v>1132</v>
      </c>
      <c r="N266" s="22" t="s">
        <v>1114</v>
      </c>
    </row>
    <row r="267" ht="15.6" spans="1:14">
      <c r="A267" s="39" t="s">
        <v>104</v>
      </c>
      <c r="B267" s="39" t="s">
        <v>27</v>
      </c>
      <c r="C267" s="39" t="s">
        <v>474</v>
      </c>
      <c r="D267" s="40" t="s">
        <v>43</v>
      </c>
      <c r="E267" s="39" t="s">
        <v>30</v>
      </c>
      <c r="F267" s="39">
        <v>1</v>
      </c>
      <c r="G267" s="41">
        <v>42005</v>
      </c>
      <c r="H267" s="40">
        <v>13999</v>
      </c>
      <c r="I267" s="40">
        <v>13999</v>
      </c>
      <c r="J267" s="34">
        <v>0</v>
      </c>
      <c r="K267" s="3"/>
      <c r="L267" s="45" t="s">
        <v>728</v>
      </c>
      <c r="M267" s="3" t="s">
        <v>1132</v>
      </c>
      <c r="N267" s="22" t="s">
        <v>1114</v>
      </c>
    </row>
    <row r="268" ht="15.6" spans="1:14">
      <c r="A268" s="39" t="s">
        <v>104</v>
      </c>
      <c r="B268" s="39" t="s">
        <v>27</v>
      </c>
      <c r="C268" s="39" t="s">
        <v>474</v>
      </c>
      <c r="D268" s="40" t="s">
        <v>43</v>
      </c>
      <c r="E268" s="39" t="s">
        <v>30</v>
      </c>
      <c r="F268" s="39">
        <v>1</v>
      </c>
      <c r="G268" s="41">
        <v>42005</v>
      </c>
      <c r="H268" s="40">
        <v>6000</v>
      </c>
      <c r="I268" s="40">
        <v>6000</v>
      </c>
      <c r="J268" s="34">
        <v>0</v>
      </c>
      <c r="K268" s="3"/>
      <c r="L268" s="45" t="s">
        <v>729</v>
      </c>
      <c r="M268" s="3" t="s">
        <v>1132</v>
      </c>
      <c r="N268" s="22" t="s">
        <v>1114</v>
      </c>
    </row>
    <row r="269" ht="15.6" spans="1:14">
      <c r="A269" s="39" t="s">
        <v>104</v>
      </c>
      <c r="B269" s="39" t="s">
        <v>27</v>
      </c>
      <c r="C269" s="39" t="s">
        <v>474</v>
      </c>
      <c r="D269" s="40" t="s">
        <v>43</v>
      </c>
      <c r="E269" s="39" t="s">
        <v>30</v>
      </c>
      <c r="F269" s="39">
        <v>1</v>
      </c>
      <c r="G269" s="41">
        <v>42005</v>
      </c>
      <c r="H269" s="40">
        <v>6000</v>
      </c>
      <c r="I269" s="40">
        <v>6000</v>
      </c>
      <c r="J269" s="34">
        <v>0</v>
      </c>
      <c r="K269" s="3"/>
      <c r="L269" s="45" t="s">
        <v>730</v>
      </c>
      <c r="M269" s="3" t="s">
        <v>1132</v>
      </c>
      <c r="N269" s="22" t="s">
        <v>1114</v>
      </c>
    </row>
    <row r="270" ht="15.6" spans="1:14">
      <c r="A270" s="39" t="s">
        <v>104</v>
      </c>
      <c r="B270" s="39" t="s">
        <v>27</v>
      </c>
      <c r="C270" s="39" t="s">
        <v>474</v>
      </c>
      <c r="D270" s="40" t="s">
        <v>43</v>
      </c>
      <c r="E270" s="39" t="s">
        <v>30</v>
      </c>
      <c r="F270" s="39">
        <v>1</v>
      </c>
      <c r="G270" s="41">
        <v>42005</v>
      </c>
      <c r="H270" s="40">
        <v>6000</v>
      </c>
      <c r="I270" s="40">
        <v>6000</v>
      </c>
      <c r="J270" s="34">
        <v>0</v>
      </c>
      <c r="K270" s="3"/>
      <c r="L270" s="45" t="s">
        <v>731</v>
      </c>
      <c r="M270" s="3" t="s">
        <v>1132</v>
      </c>
      <c r="N270" s="22" t="s">
        <v>1114</v>
      </c>
    </row>
    <row r="271" ht="15.6" spans="1:14">
      <c r="A271" s="39" t="s">
        <v>104</v>
      </c>
      <c r="B271" s="39" t="s">
        <v>27</v>
      </c>
      <c r="C271" s="39" t="s">
        <v>474</v>
      </c>
      <c r="D271" s="40" t="s">
        <v>43</v>
      </c>
      <c r="E271" s="39" t="s">
        <v>30</v>
      </c>
      <c r="F271" s="39">
        <v>1</v>
      </c>
      <c r="G271" s="41">
        <v>42005</v>
      </c>
      <c r="H271" s="40">
        <v>6000</v>
      </c>
      <c r="I271" s="40">
        <v>6000</v>
      </c>
      <c r="J271" s="34">
        <v>0</v>
      </c>
      <c r="K271" s="3"/>
      <c r="L271" s="45" t="s">
        <v>732</v>
      </c>
      <c r="M271" s="3" t="s">
        <v>1132</v>
      </c>
      <c r="N271" s="22" t="s">
        <v>1114</v>
      </c>
    </row>
    <row r="272" ht="15.6" spans="1:14">
      <c r="A272" s="39" t="s">
        <v>104</v>
      </c>
      <c r="B272" s="39" t="s">
        <v>27</v>
      </c>
      <c r="C272" s="39" t="s">
        <v>474</v>
      </c>
      <c r="D272" s="40" t="s">
        <v>43</v>
      </c>
      <c r="E272" s="39" t="s">
        <v>30</v>
      </c>
      <c r="F272" s="39">
        <v>1</v>
      </c>
      <c r="G272" s="41">
        <v>42005</v>
      </c>
      <c r="H272" s="40">
        <v>6000</v>
      </c>
      <c r="I272" s="40">
        <v>6000</v>
      </c>
      <c r="J272" s="34">
        <v>0</v>
      </c>
      <c r="K272" s="3"/>
      <c r="L272" s="45" t="s">
        <v>733</v>
      </c>
      <c r="M272" s="3" t="s">
        <v>1132</v>
      </c>
      <c r="N272" s="22" t="s">
        <v>1114</v>
      </c>
    </row>
    <row r="273" ht="15.6" spans="1:14">
      <c r="A273" s="39" t="s">
        <v>573</v>
      </c>
      <c r="B273" s="39" t="s">
        <v>27</v>
      </c>
      <c r="C273" s="39" t="s">
        <v>474</v>
      </c>
      <c r="D273" s="40" t="s">
        <v>43</v>
      </c>
      <c r="E273" s="39" t="s">
        <v>30</v>
      </c>
      <c r="F273" s="39">
        <v>1</v>
      </c>
      <c r="G273" s="41">
        <v>42005</v>
      </c>
      <c r="H273" s="40">
        <v>7800</v>
      </c>
      <c r="I273" s="40">
        <v>7800</v>
      </c>
      <c r="J273" s="34">
        <v>0</v>
      </c>
      <c r="K273" s="3"/>
      <c r="L273" s="45" t="s">
        <v>734</v>
      </c>
      <c r="M273" s="3" t="s">
        <v>1132</v>
      </c>
      <c r="N273" s="22" t="s">
        <v>1114</v>
      </c>
    </row>
    <row r="274" ht="15.6" spans="1:14">
      <c r="A274" s="39" t="s">
        <v>573</v>
      </c>
      <c r="B274" s="39" t="s">
        <v>27</v>
      </c>
      <c r="C274" s="39" t="s">
        <v>474</v>
      </c>
      <c r="D274" s="40" t="s">
        <v>735</v>
      </c>
      <c r="E274" s="39" t="s">
        <v>30</v>
      </c>
      <c r="F274" s="39">
        <v>1</v>
      </c>
      <c r="G274" s="41">
        <v>42005</v>
      </c>
      <c r="H274" s="40">
        <v>1500</v>
      </c>
      <c r="I274" s="40">
        <v>1500</v>
      </c>
      <c r="J274" s="34">
        <v>0</v>
      </c>
      <c r="K274" s="3"/>
      <c r="L274" s="45" t="s">
        <v>736</v>
      </c>
      <c r="M274" s="3" t="s">
        <v>1132</v>
      </c>
      <c r="N274" s="22" t="s">
        <v>1114</v>
      </c>
    </row>
    <row r="275" ht="15.6" spans="1:14">
      <c r="A275" s="39" t="s">
        <v>145</v>
      </c>
      <c r="B275" s="39" t="s">
        <v>27</v>
      </c>
      <c r="C275" s="39" t="s">
        <v>474</v>
      </c>
      <c r="D275" s="40" t="s">
        <v>43</v>
      </c>
      <c r="E275" s="39" t="s">
        <v>30</v>
      </c>
      <c r="F275" s="39">
        <v>1</v>
      </c>
      <c r="G275" s="41">
        <v>42005</v>
      </c>
      <c r="H275" s="40">
        <v>2300</v>
      </c>
      <c r="I275" s="40">
        <v>2300</v>
      </c>
      <c r="J275" s="34">
        <v>0</v>
      </c>
      <c r="K275" s="3"/>
      <c r="L275" s="45" t="s">
        <v>737</v>
      </c>
      <c r="M275" s="3" t="s">
        <v>1132</v>
      </c>
      <c r="N275" s="22" t="s">
        <v>1114</v>
      </c>
    </row>
    <row r="276" ht="15.6" spans="1:14">
      <c r="A276" s="39" t="s">
        <v>145</v>
      </c>
      <c r="B276" s="39" t="s">
        <v>27</v>
      </c>
      <c r="C276" s="39" t="s">
        <v>474</v>
      </c>
      <c r="D276" s="40" t="s">
        <v>43</v>
      </c>
      <c r="E276" s="39" t="s">
        <v>30</v>
      </c>
      <c r="F276" s="39">
        <v>1</v>
      </c>
      <c r="G276" s="41">
        <v>42005</v>
      </c>
      <c r="H276" s="40">
        <v>2300</v>
      </c>
      <c r="I276" s="40">
        <v>2300</v>
      </c>
      <c r="J276" s="34">
        <v>0</v>
      </c>
      <c r="K276" s="3"/>
      <c r="L276" s="45" t="s">
        <v>738</v>
      </c>
      <c r="M276" s="3" t="s">
        <v>1132</v>
      </c>
      <c r="N276" s="22" t="s">
        <v>1114</v>
      </c>
    </row>
    <row r="277" ht="15.6" spans="1:14">
      <c r="A277" s="39" t="s">
        <v>145</v>
      </c>
      <c r="B277" s="39" t="s">
        <v>27</v>
      </c>
      <c r="C277" s="39" t="s">
        <v>474</v>
      </c>
      <c r="D277" s="40" t="s">
        <v>43</v>
      </c>
      <c r="E277" s="39" t="s">
        <v>30</v>
      </c>
      <c r="F277" s="39">
        <v>1</v>
      </c>
      <c r="G277" s="41">
        <v>42005</v>
      </c>
      <c r="H277" s="40">
        <v>2300</v>
      </c>
      <c r="I277" s="40">
        <v>2300</v>
      </c>
      <c r="J277" s="34">
        <v>0</v>
      </c>
      <c r="K277" s="3"/>
      <c r="L277" s="45" t="s">
        <v>739</v>
      </c>
      <c r="M277" s="3" t="s">
        <v>1132</v>
      </c>
      <c r="N277" s="22" t="s">
        <v>1114</v>
      </c>
    </row>
    <row r="278" ht="15.6" spans="1:14">
      <c r="A278" s="39" t="s">
        <v>148</v>
      </c>
      <c r="B278" s="39" t="s">
        <v>27</v>
      </c>
      <c r="C278" s="39" t="s">
        <v>474</v>
      </c>
      <c r="D278" s="40" t="s">
        <v>740</v>
      </c>
      <c r="E278" s="39" t="s">
        <v>30</v>
      </c>
      <c r="F278" s="39">
        <v>1</v>
      </c>
      <c r="G278" s="41">
        <v>42005</v>
      </c>
      <c r="H278" s="40">
        <v>7500</v>
      </c>
      <c r="I278" s="40">
        <v>7500</v>
      </c>
      <c r="J278" s="34">
        <v>0</v>
      </c>
      <c r="K278" s="3"/>
      <c r="L278" s="45" t="s">
        <v>741</v>
      </c>
      <c r="M278" s="3" t="s">
        <v>1132</v>
      </c>
      <c r="N278" s="22" t="s">
        <v>1114</v>
      </c>
    </row>
    <row r="279" ht="15.6" spans="1:14">
      <c r="A279" s="39" t="s">
        <v>148</v>
      </c>
      <c r="B279" s="39" t="s">
        <v>27</v>
      </c>
      <c r="C279" s="39" t="s">
        <v>474</v>
      </c>
      <c r="D279" s="40" t="s">
        <v>740</v>
      </c>
      <c r="E279" s="39" t="s">
        <v>30</v>
      </c>
      <c r="F279" s="39">
        <v>1</v>
      </c>
      <c r="G279" s="41">
        <v>42005</v>
      </c>
      <c r="H279" s="40">
        <v>7500</v>
      </c>
      <c r="I279" s="40">
        <v>7500</v>
      </c>
      <c r="J279" s="34">
        <v>0</v>
      </c>
      <c r="K279" s="3"/>
      <c r="L279" s="45" t="s">
        <v>742</v>
      </c>
      <c r="M279" s="3" t="s">
        <v>1132</v>
      </c>
      <c r="N279" s="22" t="s">
        <v>1114</v>
      </c>
    </row>
    <row r="280" ht="15.6" spans="1:14">
      <c r="A280" s="39" t="s">
        <v>148</v>
      </c>
      <c r="B280" s="39" t="s">
        <v>27</v>
      </c>
      <c r="C280" s="39" t="s">
        <v>474</v>
      </c>
      <c r="D280" s="40" t="s">
        <v>129</v>
      </c>
      <c r="E280" s="39" t="s">
        <v>30</v>
      </c>
      <c r="F280" s="39">
        <v>1</v>
      </c>
      <c r="G280" s="41">
        <v>42005</v>
      </c>
      <c r="H280" s="40">
        <v>7910</v>
      </c>
      <c r="I280" s="40">
        <v>7910</v>
      </c>
      <c r="J280" s="34">
        <v>0</v>
      </c>
      <c r="K280" s="3"/>
      <c r="L280" s="45" t="s">
        <v>743</v>
      </c>
      <c r="M280" s="3" t="s">
        <v>1132</v>
      </c>
      <c r="N280" s="22" t="s">
        <v>1114</v>
      </c>
    </row>
    <row r="281" ht="15.6" spans="1:14">
      <c r="A281" s="39" t="s">
        <v>148</v>
      </c>
      <c r="B281" s="39" t="s">
        <v>27</v>
      </c>
      <c r="C281" s="39" t="s">
        <v>474</v>
      </c>
      <c r="D281" s="40" t="s">
        <v>129</v>
      </c>
      <c r="E281" s="39" t="s">
        <v>30</v>
      </c>
      <c r="F281" s="39">
        <v>1</v>
      </c>
      <c r="G281" s="41">
        <v>42005</v>
      </c>
      <c r="H281" s="40">
        <v>7910</v>
      </c>
      <c r="I281" s="40">
        <v>7910</v>
      </c>
      <c r="J281" s="34">
        <v>0</v>
      </c>
      <c r="K281" s="3"/>
      <c r="L281" s="45" t="s">
        <v>744</v>
      </c>
      <c r="M281" s="3" t="s">
        <v>1132</v>
      </c>
      <c r="N281" s="22" t="s">
        <v>1114</v>
      </c>
    </row>
    <row r="282" ht="15.6" spans="1:14">
      <c r="A282" s="39" t="s">
        <v>148</v>
      </c>
      <c r="B282" s="39" t="s">
        <v>27</v>
      </c>
      <c r="C282" s="39" t="s">
        <v>474</v>
      </c>
      <c r="D282" s="40" t="s">
        <v>129</v>
      </c>
      <c r="E282" s="39" t="s">
        <v>30</v>
      </c>
      <c r="F282" s="39">
        <v>1</v>
      </c>
      <c r="G282" s="41">
        <v>42005</v>
      </c>
      <c r="H282" s="40">
        <v>7910</v>
      </c>
      <c r="I282" s="40">
        <v>7910</v>
      </c>
      <c r="J282" s="34">
        <v>0</v>
      </c>
      <c r="K282" s="3"/>
      <c r="L282" s="45" t="s">
        <v>745</v>
      </c>
      <c r="M282" s="3" t="s">
        <v>1132</v>
      </c>
      <c r="N282" s="22" t="s">
        <v>1114</v>
      </c>
    </row>
    <row r="283" ht="15.6" spans="1:14">
      <c r="A283" s="39" t="s">
        <v>148</v>
      </c>
      <c r="B283" s="39" t="s">
        <v>27</v>
      </c>
      <c r="C283" s="39" t="s">
        <v>474</v>
      </c>
      <c r="D283" s="40" t="s">
        <v>43</v>
      </c>
      <c r="E283" s="39" t="s">
        <v>30</v>
      </c>
      <c r="F283" s="39">
        <v>1</v>
      </c>
      <c r="G283" s="41">
        <v>42005</v>
      </c>
      <c r="H283" s="40">
        <v>6899</v>
      </c>
      <c r="I283" s="40">
        <v>6899</v>
      </c>
      <c r="J283" s="34">
        <v>0</v>
      </c>
      <c r="K283" s="3"/>
      <c r="L283" s="45" t="s">
        <v>746</v>
      </c>
      <c r="M283" s="3" t="s">
        <v>1132</v>
      </c>
      <c r="N283" s="22" t="s">
        <v>1114</v>
      </c>
    </row>
    <row r="284" ht="15.6" spans="1:14">
      <c r="A284" s="39" t="s">
        <v>148</v>
      </c>
      <c r="B284" s="39" t="s">
        <v>27</v>
      </c>
      <c r="C284" s="39" t="s">
        <v>474</v>
      </c>
      <c r="D284" s="40" t="s">
        <v>129</v>
      </c>
      <c r="E284" s="39" t="s">
        <v>30</v>
      </c>
      <c r="F284" s="39">
        <v>1</v>
      </c>
      <c r="G284" s="41">
        <v>42005</v>
      </c>
      <c r="H284" s="40">
        <v>7910</v>
      </c>
      <c r="I284" s="40">
        <v>7910</v>
      </c>
      <c r="J284" s="34">
        <v>0</v>
      </c>
      <c r="K284" s="3"/>
      <c r="L284" s="45" t="s">
        <v>747</v>
      </c>
      <c r="M284" s="3" t="s">
        <v>1132</v>
      </c>
      <c r="N284" s="22" t="s">
        <v>1114</v>
      </c>
    </row>
    <row r="285" ht="15.6" spans="1:14">
      <c r="A285" s="39" t="s">
        <v>148</v>
      </c>
      <c r="B285" s="39" t="s">
        <v>27</v>
      </c>
      <c r="C285" s="39" t="s">
        <v>474</v>
      </c>
      <c r="D285" s="40" t="s">
        <v>129</v>
      </c>
      <c r="E285" s="39" t="s">
        <v>30</v>
      </c>
      <c r="F285" s="39">
        <v>1</v>
      </c>
      <c r="G285" s="41">
        <v>42005</v>
      </c>
      <c r="H285" s="40">
        <v>7910</v>
      </c>
      <c r="I285" s="40">
        <v>7910</v>
      </c>
      <c r="J285" s="34">
        <v>0</v>
      </c>
      <c r="K285" s="3"/>
      <c r="L285" s="45" t="s">
        <v>748</v>
      </c>
      <c r="M285" s="3" t="s">
        <v>1132</v>
      </c>
      <c r="N285" s="22" t="s">
        <v>1114</v>
      </c>
    </row>
    <row r="286" ht="15.6" spans="1:14">
      <c r="A286" s="39" t="s">
        <v>148</v>
      </c>
      <c r="B286" s="39" t="s">
        <v>27</v>
      </c>
      <c r="C286" s="39" t="s">
        <v>474</v>
      </c>
      <c r="D286" s="40" t="s">
        <v>129</v>
      </c>
      <c r="E286" s="39" t="s">
        <v>30</v>
      </c>
      <c r="F286" s="39">
        <v>1</v>
      </c>
      <c r="G286" s="41">
        <v>42005</v>
      </c>
      <c r="H286" s="40">
        <v>7910</v>
      </c>
      <c r="I286" s="40">
        <v>7910</v>
      </c>
      <c r="J286" s="34">
        <v>0</v>
      </c>
      <c r="K286" s="3"/>
      <c r="L286" s="45" t="s">
        <v>749</v>
      </c>
      <c r="M286" s="3" t="s">
        <v>1132</v>
      </c>
      <c r="N286" s="22" t="s">
        <v>1114</v>
      </c>
    </row>
    <row r="287" ht="15.6" spans="1:14">
      <c r="A287" s="39" t="s">
        <v>148</v>
      </c>
      <c r="B287" s="39" t="s">
        <v>27</v>
      </c>
      <c r="C287" s="39" t="s">
        <v>474</v>
      </c>
      <c r="D287" s="40" t="s">
        <v>43</v>
      </c>
      <c r="E287" s="39" t="s">
        <v>30</v>
      </c>
      <c r="F287" s="39">
        <v>1</v>
      </c>
      <c r="G287" s="41">
        <v>42005</v>
      </c>
      <c r="H287" s="40">
        <v>7920</v>
      </c>
      <c r="I287" s="40">
        <v>7920</v>
      </c>
      <c r="J287" s="34">
        <v>0</v>
      </c>
      <c r="K287" s="3"/>
      <c r="L287" s="45" t="s">
        <v>750</v>
      </c>
      <c r="M287" s="3" t="s">
        <v>1132</v>
      </c>
      <c r="N287" s="22" t="s">
        <v>1114</v>
      </c>
    </row>
    <row r="288" ht="15.6" spans="1:14">
      <c r="A288" s="39" t="s">
        <v>148</v>
      </c>
      <c r="B288" s="39" t="s">
        <v>27</v>
      </c>
      <c r="C288" s="39" t="s">
        <v>474</v>
      </c>
      <c r="D288" s="40" t="s">
        <v>43</v>
      </c>
      <c r="E288" s="39" t="s">
        <v>30</v>
      </c>
      <c r="F288" s="39">
        <v>1</v>
      </c>
      <c r="G288" s="41">
        <v>42005</v>
      </c>
      <c r="H288" s="40">
        <v>6899</v>
      </c>
      <c r="I288" s="40">
        <v>6899</v>
      </c>
      <c r="J288" s="34">
        <v>0</v>
      </c>
      <c r="K288" s="3"/>
      <c r="L288" s="45" t="s">
        <v>751</v>
      </c>
      <c r="M288" s="3" t="s">
        <v>1132</v>
      </c>
      <c r="N288" s="22" t="s">
        <v>1114</v>
      </c>
    </row>
    <row r="289" ht="15.6" spans="1:14">
      <c r="A289" s="39" t="s">
        <v>148</v>
      </c>
      <c r="B289" s="39" t="s">
        <v>27</v>
      </c>
      <c r="C289" s="39" t="s">
        <v>474</v>
      </c>
      <c r="D289" s="40" t="s">
        <v>129</v>
      </c>
      <c r="E289" s="39" t="s">
        <v>30</v>
      </c>
      <c r="F289" s="39">
        <v>1</v>
      </c>
      <c r="G289" s="41">
        <v>42005</v>
      </c>
      <c r="H289" s="40">
        <v>7910</v>
      </c>
      <c r="I289" s="40">
        <v>7910</v>
      </c>
      <c r="J289" s="34">
        <v>0</v>
      </c>
      <c r="K289" s="3"/>
      <c r="L289" s="45" t="s">
        <v>752</v>
      </c>
      <c r="M289" s="3" t="s">
        <v>1132</v>
      </c>
      <c r="N289" s="22" t="s">
        <v>1114</v>
      </c>
    </row>
    <row r="290" ht="15.6" spans="1:14">
      <c r="A290" s="39" t="s">
        <v>148</v>
      </c>
      <c r="B290" s="39" t="s">
        <v>27</v>
      </c>
      <c r="C290" s="39" t="s">
        <v>474</v>
      </c>
      <c r="D290" s="40" t="s">
        <v>43</v>
      </c>
      <c r="E290" s="39" t="s">
        <v>30</v>
      </c>
      <c r="F290" s="39">
        <v>1</v>
      </c>
      <c r="G290" s="41">
        <v>42005</v>
      </c>
      <c r="H290" s="40">
        <v>6899</v>
      </c>
      <c r="I290" s="40">
        <v>6899</v>
      </c>
      <c r="J290" s="34">
        <v>0</v>
      </c>
      <c r="K290" s="3"/>
      <c r="L290" s="45" t="s">
        <v>753</v>
      </c>
      <c r="M290" s="3" t="s">
        <v>1132</v>
      </c>
      <c r="N290" s="22" t="s">
        <v>1114</v>
      </c>
    </row>
    <row r="291" ht="15.6" spans="1:14">
      <c r="A291" s="39" t="s">
        <v>148</v>
      </c>
      <c r="B291" s="39" t="s">
        <v>27</v>
      </c>
      <c r="C291" s="39" t="s">
        <v>474</v>
      </c>
      <c r="D291" s="40" t="s">
        <v>43</v>
      </c>
      <c r="E291" s="39" t="s">
        <v>30</v>
      </c>
      <c r="F291" s="39">
        <v>1</v>
      </c>
      <c r="G291" s="41">
        <v>42005</v>
      </c>
      <c r="H291" s="40">
        <v>6899</v>
      </c>
      <c r="I291" s="40">
        <v>6899</v>
      </c>
      <c r="J291" s="34">
        <v>0</v>
      </c>
      <c r="K291" s="3"/>
      <c r="L291" s="45" t="s">
        <v>754</v>
      </c>
      <c r="M291" s="3" t="s">
        <v>1132</v>
      </c>
      <c r="N291" s="22" t="s">
        <v>1114</v>
      </c>
    </row>
    <row r="292" ht="15.6" spans="1:14">
      <c r="A292" s="39" t="s">
        <v>148</v>
      </c>
      <c r="B292" s="39" t="s">
        <v>27</v>
      </c>
      <c r="C292" s="39" t="s">
        <v>474</v>
      </c>
      <c r="D292" s="40" t="s">
        <v>129</v>
      </c>
      <c r="E292" s="39" t="s">
        <v>30</v>
      </c>
      <c r="F292" s="39">
        <v>1</v>
      </c>
      <c r="G292" s="41">
        <v>42005</v>
      </c>
      <c r="H292" s="40">
        <v>7910</v>
      </c>
      <c r="I292" s="40">
        <v>7910</v>
      </c>
      <c r="J292" s="34">
        <v>0</v>
      </c>
      <c r="K292" s="3"/>
      <c r="L292" s="45" t="s">
        <v>755</v>
      </c>
      <c r="M292" s="3" t="s">
        <v>1132</v>
      </c>
      <c r="N292" s="22" t="s">
        <v>1114</v>
      </c>
    </row>
    <row r="293" ht="15.6" spans="1:14">
      <c r="A293" s="39" t="s">
        <v>26</v>
      </c>
      <c r="B293" s="39" t="s">
        <v>27</v>
      </c>
      <c r="C293" s="39" t="s">
        <v>474</v>
      </c>
      <c r="D293" s="40" t="s">
        <v>43</v>
      </c>
      <c r="E293" s="39" t="s">
        <v>30</v>
      </c>
      <c r="F293" s="39">
        <v>1</v>
      </c>
      <c r="G293" s="41">
        <v>42005</v>
      </c>
      <c r="H293" s="40">
        <v>3660</v>
      </c>
      <c r="I293" s="40">
        <v>3660</v>
      </c>
      <c r="J293" s="34">
        <v>0</v>
      </c>
      <c r="K293" s="3"/>
      <c r="L293" s="45" t="s">
        <v>756</v>
      </c>
      <c r="M293" s="3" t="s">
        <v>1132</v>
      </c>
      <c r="N293" s="22" t="s">
        <v>1114</v>
      </c>
    </row>
    <row r="294" ht="15.6" spans="1:14">
      <c r="A294" s="39" t="s">
        <v>154</v>
      </c>
      <c r="B294" s="39" t="s">
        <v>27</v>
      </c>
      <c r="C294" s="39" t="s">
        <v>474</v>
      </c>
      <c r="D294" s="40" t="s">
        <v>757</v>
      </c>
      <c r="E294" s="39" t="s">
        <v>30</v>
      </c>
      <c r="F294" s="39">
        <v>1</v>
      </c>
      <c r="G294" s="41">
        <v>42005</v>
      </c>
      <c r="H294" s="40">
        <v>9500</v>
      </c>
      <c r="I294" s="40">
        <v>9500</v>
      </c>
      <c r="J294" s="34">
        <v>0</v>
      </c>
      <c r="K294" s="3"/>
      <c r="L294" s="45" t="s">
        <v>758</v>
      </c>
      <c r="M294" s="3" t="s">
        <v>1132</v>
      </c>
      <c r="N294" s="22" t="s">
        <v>1114</v>
      </c>
    </row>
    <row r="295" ht="15.6" spans="1:14">
      <c r="A295" s="39" t="s">
        <v>154</v>
      </c>
      <c r="B295" s="39" t="s">
        <v>27</v>
      </c>
      <c r="C295" s="39" t="s">
        <v>474</v>
      </c>
      <c r="D295" s="40" t="s">
        <v>43</v>
      </c>
      <c r="E295" s="39" t="s">
        <v>30</v>
      </c>
      <c r="F295" s="39">
        <v>1</v>
      </c>
      <c r="G295" s="41">
        <v>42005</v>
      </c>
      <c r="H295" s="40">
        <v>2500</v>
      </c>
      <c r="I295" s="40">
        <v>2500</v>
      </c>
      <c r="J295" s="34">
        <v>0</v>
      </c>
      <c r="K295" s="3"/>
      <c r="L295" s="45" t="s">
        <v>759</v>
      </c>
      <c r="M295" s="3" t="s">
        <v>1132</v>
      </c>
      <c r="N295" s="22" t="s">
        <v>1114</v>
      </c>
    </row>
    <row r="296" ht="15.6" spans="1:14">
      <c r="A296" s="39" t="s">
        <v>154</v>
      </c>
      <c r="B296" s="39" t="s">
        <v>27</v>
      </c>
      <c r="C296" s="39" t="s">
        <v>474</v>
      </c>
      <c r="D296" s="40" t="s">
        <v>43</v>
      </c>
      <c r="E296" s="39" t="s">
        <v>30</v>
      </c>
      <c r="F296" s="39">
        <v>1</v>
      </c>
      <c r="G296" s="41">
        <v>42005</v>
      </c>
      <c r="H296" s="40">
        <v>1200</v>
      </c>
      <c r="I296" s="40">
        <v>1200</v>
      </c>
      <c r="J296" s="34">
        <v>0</v>
      </c>
      <c r="K296" s="3"/>
      <c r="L296" s="45" t="s">
        <v>760</v>
      </c>
      <c r="M296" s="3" t="s">
        <v>1132</v>
      </c>
      <c r="N296" s="22" t="s">
        <v>1114</v>
      </c>
    </row>
    <row r="297" ht="15.6" spans="1:14">
      <c r="A297" s="39" t="s">
        <v>26</v>
      </c>
      <c r="B297" s="39" t="s">
        <v>27</v>
      </c>
      <c r="C297" s="39" t="s">
        <v>474</v>
      </c>
      <c r="D297" s="40" t="s">
        <v>43</v>
      </c>
      <c r="E297" s="39" t="s">
        <v>30</v>
      </c>
      <c r="F297" s="39">
        <v>1</v>
      </c>
      <c r="G297" s="41">
        <v>42005</v>
      </c>
      <c r="H297" s="40">
        <v>1200</v>
      </c>
      <c r="I297" s="40">
        <v>1200</v>
      </c>
      <c r="J297" s="34">
        <v>0</v>
      </c>
      <c r="K297" s="3"/>
      <c r="L297" s="45" t="s">
        <v>761</v>
      </c>
      <c r="M297" s="3" t="s">
        <v>1132</v>
      </c>
      <c r="N297" s="22" t="s">
        <v>1114</v>
      </c>
    </row>
    <row r="298" ht="15.6" spans="1:14">
      <c r="A298" s="39" t="s">
        <v>154</v>
      </c>
      <c r="B298" s="39" t="s">
        <v>27</v>
      </c>
      <c r="C298" s="39" t="s">
        <v>474</v>
      </c>
      <c r="D298" s="40" t="s">
        <v>43</v>
      </c>
      <c r="E298" s="39" t="s">
        <v>30</v>
      </c>
      <c r="F298" s="39">
        <v>1</v>
      </c>
      <c r="G298" s="41">
        <v>42005</v>
      </c>
      <c r="H298" s="40">
        <v>1250</v>
      </c>
      <c r="I298" s="40">
        <v>1250</v>
      </c>
      <c r="J298" s="34">
        <v>0</v>
      </c>
      <c r="K298" s="3"/>
      <c r="L298" s="45" t="s">
        <v>762</v>
      </c>
      <c r="M298" s="3" t="s">
        <v>1132</v>
      </c>
      <c r="N298" s="22" t="s">
        <v>1114</v>
      </c>
    </row>
    <row r="299" ht="15.6" spans="1:14">
      <c r="A299" s="39" t="s">
        <v>554</v>
      </c>
      <c r="B299" s="39" t="s">
        <v>27</v>
      </c>
      <c r="C299" s="39" t="s">
        <v>474</v>
      </c>
      <c r="D299" s="40" t="s">
        <v>763</v>
      </c>
      <c r="E299" s="39" t="s">
        <v>30</v>
      </c>
      <c r="F299" s="39">
        <v>1</v>
      </c>
      <c r="G299" s="41">
        <v>42005</v>
      </c>
      <c r="H299" s="40">
        <v>18880</v>
      </c>
      <c r="I299" s="40">
        <v>18880</v>
      </c>
      <c r="J299" s="34">
        <v>0</v>
      </c>
      <c r="K299" s="3"/>
      <c r="L299" s="45" t="s">
        <v>764</v>
      </c>
      <c r="M299" s="3" t="s">
        <v>1132</v>
      </c>
      <c r="N299" s="22" t="s">
        <v>1114</v>
      </c>
    </row>
    <row r="300" ht="15.6" spans="1:14">
      <c r="A300" s="39" t="s">
        <v>765</v>
      </c>
      <c r="B300" s="39" t="s">
        <v>27</v>
      </c>
      <c r="C300" s="39" t="s">
        <v>474</v>
      </c>
      <c r="D300" s="40" t="s">
        <v>43</v>
      </c>
      <c r="E300" s="39" t="s">
        <v>30</v>
      </c>
      <c r="F300" s="39">
        <v>1</v>
      </c>
      <c r="G300" s="41">
        <v>42005</v>
      </c>
      <c r="H300" s="40">
        <v>1399</v>
      </c>
      <c r="I300" s="40">
        <v>1399</v>
      </c>
      <c r="J300" s="34">
        <v>0</v>
      </c>
      <c r="K300" s="3"/>
      <c r="L300" s="45" t="s">
        <v>766</v>
      </c>
      <c r="M300" s="3" t="s">
        <v>1132</v>
      </c>
      <c r="N300" s="22" t="s">
        <v>1114</v>
      </c>
    </row>
    <row r="301" ht="15.6" spans="1:14">
      <c r="A301" s="39" t="s">
        <v>767</v>
      </c>
      <c r="B301" s="39" t="s">
        <v>27</v>
      </c>
      <c r="C301" s="39" t="s">
        <v>474</v>
      </c>
      <c r="D301" s="40" t="s">
        <v>43</v>
      </c>
      <c r="E301" s="39" t="s">
        <v>30</v>
      </c>
      <c r="F301" s="39">
        <v>1</v>
      </c>
      <c r="G301" s="41">
        <v>42005</v>
      </c>
      <c r="H301" s="40">
        <v>1850</v>
      </c>
      <c r="I301" s="40">
        <v>1850</v>
      </c>
      <c r="J301" s="34">
        <v>0</v>
      </c>
      <c r="K301" s="3"/>
      <c r="L301" s="45" t="s">
        <v>768</v>
      </c>
      <c r="M301" s="3" t="s">
        <v>1132</v>
      </c>
      <c r="N301" s="22" t="s">
        <v>1114</v>
      </c>
    </row>
    <row r="302" ht="15.6" spans="1:14">
      <c r="A302" s="39" t="s">
        <v>104</v>
      </c>
      <c r="B302" s="39" t="s">
        <v>27</v>
      </c>
      <c r="C302" s="39" t="s">
        <v>474</v>
      </c>
      <c r="D302" s="40" t="s">
        <v>43</v>
      </c>
      <c r="E302" s="39" t="s">
        <v>30</v>
      </c>
      <c r="F302" s="39">
        <v>1</v>
      </c>
      <c r="G302" s="41">
        <v>42428</v>
      </c>
      <c r="H302" s="40">
        <v>8950</v>
      </c>
      <c r="I302" s="40">
        <v>8950</v>
      </c>
      <c r="J302" s="34">
        <v>0</v>
      </c>
      <c r="K302" s="3"/>
      <c r="L302" s="45" t="s">
        <v>769</v>
      </c>
      <c r="M302" s="3" t="s">
        <v>1132</v>
      </c>
      <c r="N302" s="22" t="s">
        <v>1114</v>
      </c>
    </row>
    <row r="303" ht="15.6" spans="1:14">
      <c r="A303" s="39" t="s">
        <v>104</v>
      </c>
      <c r="B303" s="39" t="s">
        <v>27</v>
      </c>
      <c r="C303" s="39" t="s">
        <v>474</v>
      </c>
      <c r="D303" s="40" t="s">
        <v>43</v>
      </c>
      <c r="E303" s="39" t="s">
        <v>30</v>
      </c>
      <c r="F303" s="39">
        <v>1</v>
      </c>
      <c r="G303" s="41">
        <v>42521</v>
      </c>
      <c r="H303" s="40">
        <v>8900</v>
      </c>
      <c r="I303" s="40">
        <v>8900</v>
      </c>
      <c r="J303" s="34">
        <v>0</v>
      </c>
      <c r="K303" s="3"/>
      <c r="L303" s="45" t="s">
        <v>770</v>
      </c>
      <c r="M303" s="3" t="s">
        <v>1132</v>
      </c>
      <c r="N303" s="22" t="s">
        <v>1114</v>
      </c>
    </row>
    <row r="304" ht="15.6" spans="1:14">
      <c r="A304" s="39" t="s">
        <v>573</v>
      </c>
      <c r="B304" s="39" t="s">
        <v>27</v>
      </c>
      <c r="C304" s="39" t="s">
        <v>474</v>
      </c>
      <c r="D304" s="40" t="s">
        <v>43</v>
      </c>
      <c r="E304" s="39" t="s">
        <v>30</v>
      </c>
      <c r="F304" s="39">
        <v>1</v>
      </c>
      <c r="G304" s="41">
        <v>42668</v>
      </c>
      <c r="H304" s="40">
        <v>920</v>
      </c>
      <c r="I304" s="40">
        <v>920</v>
      </c>
      <c r="J304" s="34">
        <v>0</v>
      </c>
      <c r="K304" s="3"/>
      <c r="L304" s="45" t="s">
        <v>771</v>
      </c>
      <c r="M304" s="3" t="s">
        <v>1132</v>
      </c>
      <c r="N304" s="22" t="s">
        <v>1114</v>
      </c>
    </row>
    <row r="305" ht="15.6" spans="1:14">
      <c r="A305" s="39" t="s">
        <v>152</v>
      </c>
      <c r="B305" s="39" t="s">
        <v>27</v>
      </c>
      <c r="C305" s="39" t="s">
        <v>474</v>
      </c>
      <c r="D305" s="40" t="s">
        <v>43</v>
      </c>
      <c r="E305" s="39" t="s">
        <v>30</v>
      </c>
      <c r="F305" s="39">
        <v>1</v>
      </c>
      <c r="G305" s="41">
        <v>42845</v>
      </c>
      <c r="H305" s="40">
        <v>1170</v>
      </c>
      <c r="I305" s="40">
        <v>1170</v>
      </c>
      <c r="J305" s="34">
        <v>0</v>
      </c>
      <c r="K305" s="3"/>
      <c r="L305" s="45" t="s">
        <v>772</v>
      </c>
      <c r="M305" s="3" t="s">
        <v>1132</v>
      </c>
      <c r="N305" s="22" t="s">
        <v>1114</v>
      </c>
    </row>
    <row r="306" ht="15.6" spans="1:14">
      <c r="A306" s="39" t="s">
        <v>152</v>
      </c>
      <c r="B306" s="39" t="s">
        <v>27</v>
      </c>
      <c r="C306" s="39" t="s">
        <v>474</v>
      </c>
      <c r="D306" s="40" t="s">
        <v>43</v>
      </c>
      <c r="E306" s="39" t="s">
        <v>30</v>
      </c>
      <c r="F306" s="39">
        <v>1</v>
      </c>
      <c r="G306" s="41">
        <v>42845</v>
      </c>
      <c r="H306" s="40">
        <v>1170</v>
      </c>
      <c r="I306" s="40">
        <v>1170</v>
      </c>
      <c r="J306" s="34">
        <v>0</v>
      </c>
      <c r="K306" s="3"/>
      <c r="L306" s="45" t="s">
        <v>773</v>
      </c>
      <c r="M306" s="3" t="s">
        <v>1132</v>
      </c>
      <c r="N306" s="22" t="s">
        <v>1114</v>
      </c>
    </row>
    <row r="307" ht="15.6" spans="1:14">
      <c r="A307" s="39" t="s">
        <v>152</v>
      </c>
      <c r="B307" s="39" t="s">
        <v>27</v>
      </c>
      <c r="C307" s="39" t="s">
        <v>474</v>
      </c>
      <c r="D307" s="40" t="s">
        <v>43</v>
      </c>
      <c r="E307" s="39" t="s">
        <v>30</v>
      </c>
      <c r="F307" s="39">
        <v>1</v>
      </c>
      <c r="G307" s="41">
        <v>42845</v>
      </c>
      <c r="H307" s="40">
        <v>1170</v>
      </c>
      <c r="I307" s="40">
        <v>1170</v>
      </c>
      <c r="J307" s="34">
        <v>0</v>
      </c>
      <c r="K307" s="3"/>
      <c r="L307" s="45" t="s">
        <v>774</v>
      </c>
      <c r="M307" s="3" t="s">
        <v>1132</v>
      </c>
      <c r="N307" s="22" t="s">
        <v>1114</v>
      </c>
    </row>
    <row r="308" ht="15.6" spans="1:14">
      <c r="A308" s="39" t="s">
        <v>127</v>
      </c>
      <c r="B308" s="39" t="s">
        <v>27</v>
      </c>
      <c r="C308" s="39" t="s">
        <v>474</v>
      </c>
      <c r="D308" s="40" t="s">
        <v>43</v>
      </c>
      <c r="E308" s="39" t="s">
        <v>30</v>
      </c>
      <c r="F308" s="39">
        <v>1</v>
      </c>
      <c r="G308" s="41">
        <v>42846</v>
      </c>
      <c r="H308" s="40">
        <v>4420</v>
      </c>
      <c r="I308" s="40">
        <v>4420</v>
      </c>
      <c r="J308" s="34">
        <v>0</v>
      </c>
      <c r="K308" s="3"/>
      <c r="L308" s="45" t="s">
        <v>775</v>
      </c>
      <c r="M308" s="3" t="s">
        <v>1132</v>
      </c>
      <c r="N308" s="22" t="s">
        <v>1114</v>
      </c>
    </row>
    <row r="309" ht="15.6" spans="1:14">
      <c r="A309" s="39" t="s">
        <v>776</v>
      </c>
      <c r="B309" s="39" t="s">
        <v>27</v>
      </c>
      <c r="C309" s="39" t="s">
        <v>474</v>
      </c>
      <c r="D309" s="40" t="s">
        <v>43</v>
      </c>
      <c r="E309" s="39" t="s">
        <v>30</v>
      </c>
      <c r="F309" s="39">
        <v>1</v>
      </c>
      <c r="G309" s="41">
        <v>42855</v>
      </c>
      <c r="H309" s="40">
        <v>2347</v>
      </c>
      <c r="I309" s="40">
        <v>2347</v>
      </c>
      <c r="J309" s="34">
        <v>0</v>
      </c>
      <c r="K309" s="3"/>
      <c r="L309" s="45" t="s">
        <v>777</v>
      </c>
      <c r="M309" s="3" t="s">
        <v>1132</v>
      </c>
      <c r="N309" s="22" t="s">
        <v>1114</v>
      </c>
    </row>
    <row r="310" ht="36" spans="1:14">
      <c r="A310" s="46" t="s">
        <v>778</v>
      </c>
      <c r="B310" s="46" t="s">
        <v>779</v>
      </c>
      <c r="C310" s="39" t="s">
        <v>474</v>
      </c>
      <c r="D310" s="40" t="s">
        <v>43</v>
      </c>
      <c r="E310" s="39" t="s">
        <v>35</v>
      </c>
      <c r="F310" s="47">
        <v>1</v>
      </c>
      <c r="G310" s="48">
        <v>42855</v>
      </c>
      <c r="H310" s="49">
        <v>899</v>
      </c>
      <c r="I310" s="49">
        <v>899</v>
      </c>
      <c r="J310" s="34">
        <v>0</v>
      </c>
      <c r="K310" s="3"/>
      <c r="L310" s="50" t="s">
        <v>780</v>
      </c>
      <c r="M310" s="3" t="s">
        <v>1132</v>
      </c>
      <c r="N310" s="22" t="s">
        <v>1114</v>
      </c>
    </row>
    <row r="311" ht="36" spans="1:14">
      <c r="A311" s="46" t="s">
        <v>781</v>
      </c>
      <c r="B311" s="46" t="s">
        <v>779</v>
      </c>
      <c r="C311" s="39" t="s">
        <v>474</v>
      </c>
      <c r="D311" s="40" t="s">
        <v>43</v>
      </c>
      <c r="E311" s="39" t="s">
        <v>35</v>
      </c>
      <c r="F311" s="47">
        <v>1</v>
      </c>
      <c r="G311" s="48">
        <v>42855</v>
      </c>
      <c r="H311" s="49">
        <v>630</v>
      </c>
      <c r="I311" s="49">
        <v>630</v>
      </c>
      <c r="J311" s="34">
        <v>0</v>
      </c>
      <c r="K311" s="3"/>
      <c r="L311" s="50" t="s">
        <v>782</v>
      </c>
      <c r="M311" s="3" t="s">
        <v>1132</v>
      </c>
      <c r="N311" s="22" t="s">
        <v>1114</v>
      </c>
    </row>
    <row r="312" ht="15.6" spans="1:14">
      <c r="A312" s="39" t="s">
        <v>783</v>
      </c>
      <c r="B312" s="39" t="s">
        <v>27</v>
      </c>
      <c r="C312" s="39" t="s">
        <v>474</v>
      </c>
      <c r="D312" s="40" t="s">
        <v>43</v>
      </c>
      <c r="E312" s="39" t="s">
        <v>30</v>
      </c>
      <c r="F312" s="39">
        <v>1</v>
      </c>
      <c r="G312" s="41">
        <v>42855</v>
      </c>
      <c r="H312" s="40">
        <v>3199</v>
      </c>
      <c r="I312" s="40">
        <v>3199</v>
      </c>
      <c r="J312" s="34">
        <v>0</v>
      </c>
      <c r="K312" s="3"/>
      <c r="L312" s="45" t="s">
        <v>784</v>
      </c>
      <c r="M312" s="3" t="s">
        <v>1132</v>
      </c>
      <c r="N312" s="22" t="s">
        <v>1114</v>
      </c>
    </row>
    <row r="313" ht="15.6" spans="1:14">
      <c r="A313" s="39" t="s">
        <v>785</v>
      </c>
      <c r="B313" s="39" t="s">
        <v>27</v>
      </c>
      <c r="C313" s="39" t="s">
        <v>474</v>
      </c>
      <c r="D313" s="40" t="s">
        <v>43</v>
      </c>
      <c r="E313" s="39" t="s">
        <v>30</v>
      </c>
      <c r="F313" s="39">
        <v>1</v>
      </c>
      <c r="G313" s="41">
        <v>42871</v>
      </c>
      <c r="H313" s="40">
        <v>430</v>
      </c>
      <c r="I313" s="40">
        <v>430</v>
      </c>
      <c r="J313" s="34">
        <v>0</v>
      </c>
      <c r="K313" s="3"/>
      <c r="L313" s="45" t="s">
        <v>786</v>
      </c>
      <c r="M313" s="3" t="s">
        <v>1132</v>
      </c>
      <c r="N313" s="22" t="s">
        <v>1114</v>
      </c>
    </row>
    <row r="314" ht="15.6" spans="1:14">
      <c r="A314" s="39" t="s">
        <v>104</v>
      </c>
      <c r="B314" s="39" t="s">
        <v>27</v>
      </c>
      <c r="C314" s="39" t="s">
        <v>474</v>
      </c>
      <c r="D314" s="40" t="s">
        <v>43</v>
      </c>
      <c r="E314" s="39" t="s">
        <v>30</v>
      </c>
      <c r="F314" s="39">
        <v>1</v>
      </c>
      <c r="G314" s="41">
        <v>42886</v>
      </c>
      <c r="H314" s="40">
        <v>5950</v>
      </c>
      <c r="I314" s="40">
        <v>5950</v>
      </c>
      <c r="J314" s="34">
        <v>0</v>
      </c>
      <c r="K314" s="3"/>
      <c r="L314" s="45" t="s">
        <v>787</v>
      </c>
      <c r="M314" s="3" t="s">
        <v>1132</v>
      </c>
      <c r="N314" s="22" t="s">
        <v>1114</v>
      </c>
    </row>
    <row r="315" ht="15.6" spans="1:14">
      <c r="A315" s="39" t="s">
        <v>788</v>
      </c>
      <c r="B315" s="39" t="s">
        <v>27</v>
      </c>
      <c r="C315" s="39" t="s">
        <v>474</v>
      </c>
      <c r="D315" s="40" t="s">
        <v>43</v>
      </c>
      <c r="E315" s="39" t="s">
        <v>30</v>
      </c>
      <c r="F315" s="39">
        <v>1</v>
      </c>
      <c r="G315" s="41">
        <v>42928</v>
      </c>
      <c r="H315" s="40">
        <v>3750</v>
      </c>
      <c r="I315" s="40">
        <v>3750</v>
      </c>
      <c r="J315" s="34">
        <v>0</v>
      </c>
      <c r="K315" s="3"/>
      <c r="L315" s="45" t="s">
        <v>789</v>
      </c>
      <c r="M315" s="3" t="s">
        <v>1132</v>
      </c>
      <c r="N315" s="22" t="s">
        <v>1114</v>
      </c>
    </row>
    <row r="316" ht="15.6" spans="1:14">
      <c r="A316" s="39" t="s">
        <v>790</v>
      </c>
      <c r="B316" s="39" t="s">
        <v>27</v>
      </c>
      <c r="C316" s="39" t="s">
        <v>474</v>
      </c>
      <c r="D316" s="40" t="s">
        <v>43</v>
      </c>
      <c r="E316" s="39" t="s">
        <v>30</v>
      </c>
      <c r="F316" s="39">
        <v>1</v>
      </c>
      <c r="G316" s="41">
        <v>42928</v>
      </c>
      <c r="H316" s="40">
        <v>15800</v>
      </c>
      <c r="I316" s="40">
        <v>15800</v>
      </c>
      <c r="J316" s="34">
        <v>0</v>
      </c>
      <c r="K316" s="3"/>
      <c r="L316" s="45" t="s">
        <v>791</v>
      </c>
      <c r="M316" s="3" t="s">
        <v>1132</v>
      </c>
      <c r="N316" s="22" t="s">
        <v>1114</v>
      </c>
    </row>
    <row r="317" ht="15.6" spans="1:14">
      <c r="A317" s="39" t="s">
        <v>788</v>
      </c>
      <c r="B317" s="39" t="s">
        <v>27</v>
      </c>
      <c r="C317" s="39" t="s">
        <v>474</v>
      </c>
      <c r="D317" s="40" t="s">
        <v>43</v>
      </c>
      <c r="E317" s="39" t="s">
        <v>30</v>
      </c>
      <c r="F317" s="39">
        <v>1</v>
      </c>
      <c r="G317" s="41">
        <v>42928</v>
      </c>
      <c r="H317" s="40">
        <v>3750</v>
      </c>
      <c r="I317" s="40">
        <v>3750</v>
      </c>
      <c r="J317" s="34">
        <v>0</v>
      </c>
      <c r="K317" s="3"/>
      <c r="L317" s="45" t="s">
        <v>792</v>
      </c>
      <c r="M317" s="3" t="s">
        <v>1132</v>
      </c>
      <c r="N317" s="22" t="s">
        <v>1114</v>
      </c>
    </row>
    <row r="318" ht="15.6" spans="1:14">
      <c r="A318" s="39" t="s">
        <v>788</v>
      </c>
      <c r="B318" s="39" t="s">
        <v>27</v>
      </c>
      <c r="C318" s="39" t="s">
        <v>474</v>
      </c>
      <c r="D318" s="40" t="s">
        <v>43</v>
      </c>
      <c r="E318" s="39" t="s">
        <v>30</v>
      </c>
      <c r="F318" s="39">
        <v>1</v>
      </c>
      <c r="G318" s="41">
        <v>42928</v>
      </c>
      <c r="H318" s="40">
        <v>3750</v>
      </c>
      <c r="I318" s="40">
        <v>3750</v>
      </c>
      <c r="J318" s="34">
        <v>0</v>
      </c>
      <c r="K318" s="3"/>
      <c r="L318" s="45" t="s">
        <v>793</v>
      </c>
      <c r="M318" s="3" t="s">
        <v>1132</v>
      </c>
      <c r="N318" s="22" t="s">
        <v>1114</v>
      </c>
    </row>
    <row r="319" ht="36" spans="1:14">
      <c r="A319" s="46" t="s">
        <v>794</v>
      </c>
      <c r="B319" s="46" t="s">
        <v>779</v>
      </c>
      <c r="C319" s="39" t="s">
        <v>474</v>
      </c>
      <c r="D319" s="40" t="s">
        <v>43</v>
      </c>
      <c r="E319" s="39" t="s">
        <v>35</v>
      </c>
      <c r="F319" s="47">
        <v>1</v>
      </c>
      <c r="G319" s="48">
        <v>42976</v>
      </c>
      <c r="H319" s="49">
        <v>699</v>
      </c>
      <c r="I319" s="49">
        <v>699</v>
      </c>
      <c r="J319" s="34">
        <v>0</v>
      </c>
      <c r="K319" s="3"/>
      <c r="L319" s="50" t="s">
        <v>795</v>
      </c>
      <c r="M319" s="3" t="s">
        <v>1132</v>
      </c>
      <c r="N319" s="22" t="s">
        <v>1114</v>
      </c>
    </row>
    <row r="320" ht="15.6" spans="1:14">
      <c r="A320" s="39" t="s">
        <v>796</v>
      </c>
      <c r="B320" s="39" t="s">
        <v>27</v>
      </c>
      <c r="C320" s="39" t="s">
        <v>474</v>
      </c>
      <c r="D320" s="40" t="s">
        <v>43</v>
      </c>
      <c r="E320" s="39" t="s">
        <v>30</v>
      </c>
      <c r="F320" s="39">
        <v>1</v>
      </c>
      <c r="G320" s="41">
        <v>42991</v>
      </c>
      <c r="H320" s="40">
        <v>1598</v>
      </c>
      <c r="I320" s="40">
        <v>1598</v>
      </c>
      <c r="J320" s="34">
        <v>0</v>
      </c>
      <c r="K320" s="3"/>
      <c r="L320" s="45" t="s">
        <v>797</v>
      </c>
      <c r="M320" s="3" t="s">
        <v>1132</v>
      </c>
      <c r="N320" s="22" t="s">
        <v>1114</v>
      </c>
    </row>
    <row r="321" ht="15.6" spans="1:14">
      <c r="A321" s="39" t="s">
        <v>798</v>
      </c>
      <c r="B321" s="39" t="s">
        <v>27</v>
      </c>
      <c r="C321" s="39" t="s">
        <v>474</v>
      </c>
      <c r="D321" s="40" t="s">
        <v>43</v>
      </c>
      <c r="E321" s="39" t="s">
        <v>30</v>
      </c>
      <c r="F321" s="39">
        <v>1</v>
      </c>
      <c r="G321" s="41">
        <v>43084</v>
      </c>
      <c r="H321" s="40">
        <v>2500</v>
      </c>
      <c r="I321" s="40">
        <v>2500</v>
      </c>
      <c r="J321" s="34">
        <v>0</v>
      </c>
      <c r="K321" s="3"/>
      <c r="L321" s="45" t="s">
        <v>799</v>
      </c>
      <c r="M321" s="3" t="s">
        <v>1132</v>
      </c>
      <c r="N321" s="22" t="s">
        <v>1114</v>
      </c>
    </row>
    <row r="322" ht="15.6" spans="1:14">
      <c r="A322" s="39" t="s">
        <v>800</v>
      </c>
      <c r="B322" s="39" t="s">
        <v>27</v>
      </c>
      <c r="C322" s="39" t="s">
        <v>474</v>
      </c>
      <c r="D322" s="40" t="s">
        <v>801</v>
      </c>
      <c r="E322" s="39" t="s">
        <v>30</v>
      </c>
      <c r="F322" s="39">
        <v>1</v>
      </c>
      <c r="G322" s="41">
        <v>43159</v>
      </c>
      <c r="H322" s="40">
        <v>2979</v>
      </c>
      <c r="I322" s="40">
        <v>2979</v>
      </c>
      <c r="J322" s="34">
        <v>0</v>
      </c>
      <c r="K322" s="3"/>
      <c r="L322" s="45" t="s">
        <v>802</v>
      </c>
      <c r="M322" s="3" t="s">
        <v>1132</v>
      </c>
      <c r="N322" s="22" t="s">
        <v>1114</v>
      </c>
    </row>
    <row r="323" ht="15.6" spans="1:14">
      <c r="A323" s="39" t="s">
        <v>798</v>
      </c>
      <c r="B323" s="39" t="s">
        <v>27</v>
      </c>
      <c r="C323" s="39" t="s">
        <v>474</v>
      </c>
      <c r="D323" s="40" t="s">
        <v>43</v>
      </c>
      <c r="E323" s="39" t="s">
        <v>30</v>
      </c>
      <c r="F323" s="39">
        <v>1</v>
      </c>
      <c r="G323" s="41">
        <v>43180</v>
      </c>
      <c r="H323" s="40">
        <v>1600</v>
      </c>
      <c r="I323" s="40">
        <v>1600</v>
      </c>
      <c r="J323" s="34">
        <v>0</v>
      </c>
      <c r="K323" s="3"/>
      <c r="L323" s="45" t="s">
        <v>803</v>
      </c>
      <c r="M323" s="3" t="s">
        <v>1132</v>
      </c>
      <c r="N323" s="22" t="s">
        <v>1114</v>
      </c>
    </row>
    <row r="324" ht="15.6" spans="1:14">
      <c r="A324" s="39" t="s">
        <v>798</v>
      </c>
      <c r="B324" s="39" t="s">
        <v>27</v>
      </c>
      <c r="C324" s="39" t="s">
        <v>474</v>
      </c>
      <c r="D324" s="40" t="s">
        <v>43</v>
      </c>
      <c r="E324" s="39" t="s">
        <v>30</v>
      </c>
      <c r="F324" s="39">
        <v>1</v>
      </c>
      <c r="G324" s="41">
        <v>43404</v>
      </c>
      <c r="H324" s="40">
        <v>1600</v>
      </c>
      <c r="I324" s="40">
        <v>1600</v>
      </c>
      <c r="J324" s="34">
        <v>0</v>
      </c>
      <c r="K324" s="3"/>
      <c r="L324" s="45" t="s">
        <v>1190</v>
      </c>
      <c r="M324" s="3" t="s">
        <v>1132</v>
      </c>
      <c r="N324" s="22" t="s">
        <v>1114</v>
      </c>
    </row>
    <row r="325" ht="15.6" spans="1:14">
      <c r="A325" s="39" t="s">
        <v>798</v>
      </c>
      <c r="B325" s="39" t="s">
        <v>27</v>
      </c>
      <c r="C325" s="39" t="s">
        <v>474</v>
      </c>
      <c r="D325" s="40" t="s">
        <v>43</v>
      </c>
      <c r="E325" s="39" t="s">
        <v>30</v>
      </c>
      <c r="F325" s="39">
        <v>1</v>
      </c>
      <c r="G325" s="41">
        <v>43404</v>
      </c>
      <c r="H325" s="40">
        <v>1600</v>
      </c>
      <c r="I325" s="40">
        <v>1600</v>
      </c>
      <c r="J325" s="34">
        <v>0</v>
      </c>
      <c r="K325" s="3"/>
      <c r="L325" s="45" t="s">
        <v>1191</v>
      </c>
      <c r="M325" s="3" t="s">
        <v>1132</v>
      </c>
      <c r="N325" s="22" t="s">
        <v>1114</v>
      </c>
    </row>
    <row r="326" ht="15.6" spans="1:14">
      <c r="A326" s="39" t="s">
        <v>798</v>
      </c>
      <c r="B326" s="39" t="s">
        <v>27</v>
      </c>
      <c r="C326" s="39" t="s">
        <v>474</v>
      </c>
      <c r="D326" s="40" t="s">
        <v>43</v>
      </c>
      <c r="E326" s="39" t="s">
        <v>30</v>
      </c>
      <c r="F326" s="39">
        <v>1</v>
      </c>
      <c r="G326" s="41">
        <v>43404</v>
      </c>
      <c r="H326" s="40">
        <v>1600</v>
      </c>
      <c r="I326" s="40">
        <v>1600</v>
      </c>
      <c r="J326" s="34">
        <v>0</v>
      </c>
      <c r="K326" s="3"/>
      <c r="L326" s="45" t="s">
        <v>1192</v>
      </c>
      <c r="M326" s="3" t="s">
        <v>1132</v>
      </c>
      <c r="N326" s="22" t="s">
        <v>1114</v>
      </c>
    </row>
    <row r="327" ht="15.6" spans="1:14">
      <c r="A327" s="39" t="s">
        <v>798</v>
      </c>
      <c r="B327" s="39" t="s">
        <v>27</v>
      </c>
      <c r="C327" s="39" t="s">
        <v>474</v>
      </c>
      <c r="D327" s="40" t="s">
        <v>43</v>
      </c>
      <c r="E327" s="39" t="s">
        <v>30</v>
      </c>
      <c r="F327" s="39">
        <v>1</v>
      </c>
      <c r="G327" s="41">
        <v>43404</v>
      </c>
      <c r="H327" s="40">
        <v>1600</v>
      </c>
      <c r="I327" s="40">
        <v>1600</v>
      </c>
      <c r="J327" s="34">
        <v>0</v>
      </c>
      <c r="K327" s="3"/>
      <c r="L327" s="45" t="s">
        <v>1193</v>
      </c>
      <c r="M327" s="3" t="s">
        <v>1132</v>
      </c>
      <c r="N327" s="22" t="s">
        <v>1114</v>
      </c>
    </row>
    <row r="328" ht="15.6" spans="1:14">
      <c r="A328" s="39" t="s">
        <v>800</v>
      </c>
      <c r="B328" s="39" t="s">
        <v>27</v>
      </c>
      <c r="C328" s="39" t="s">
        <v>474</v>
      </c>
      <c r="D328" s="40" t="s">
        <v>43</v>
      </c>
      <c r="E328" s="39" t="s">
        <v>30</v>
      </c>
      <c r="F328" s="39">
        <v>1</v>
      </c>
      <c r="G328" s="41">
        <v>43434</v>
      </c>
      <c r="H328" s="40">
        <v>1190</v>
      </c>
      <c r="I328" s="40">
        <v>1190</v>
      </c>
      <c r="J328" s="34">
        <v>0</v>
      </c>
      <c r="K328" s="3"/>
      <c r="L328" s="45" t="s">
        <v>1194</v>
      </c>
      <c r="M328" s="3" t="s">
        <v>1132</v>
      </c>
      <c r="N328" s="22" t="s">
        <v>1114</v>
      </c>
    </row>
    <row r="329" ht="15.6" spans="1:14">
      <c r="A329" s="39" t="s">
        <v>800</v>
      </c>
      <c r="B329" s="39" t="s">
        <v>27</v>
      </c>
      <c r="C329" s="39" t="s">
        <v>474</v>
      </c>
      <c r="D329" s="40" t="s">
        <v>43</v>
      </c>
      <c r="E329" s="39" t="s">
        <v>30</v>
      </c>
      <c r="F329" s="39">
        <v>1</v>
      </c>
      <c r="G329" s="41">
        <v>43434</v>
      </c>
      <c r="H329" s="40">
        <v>1190</v>
      </c>
      <c r="I329" s="40">
        <v>1190</v>
      </c>
      <c r="J329" s="34">
        <v>0</v>
      </c>
      <c r="K329" s="3"/>
      <c r="L329" s="45" t="s">
        <v>1195</v>
      </c>
      <c r="M329" s="3" t="s">
        <v>1132</v>
      </c>
      <c r="N329" s="22" t="s">
        <v>1114</v>
      </c>
    </row>
    <row r="330" ht="15.6" spans="1:14">
      <c r="A330" s="39" t="s">
        <v>800</v>
      </c>
      <c r="B330" s="39" t="s">
        <v>27</v>
      </c>
      <c r="C330" s="39" t="s">
        <v>474</v>
      </c>
      <c r="D330" s="40" t="s">
        <v>43</v>
      </c>
      <c r="E330" s="39" t="s">
        <v>30</v>
      </c>
      <c r="F330" s="39">
        <v>1</v>
      </c>
      <c r="G330" s="41">
        <v>43434</v>
      </c>
      <c r="H330" s="40">
        <v>1190</v>
      </c>
      <c r="I330" s="40">
        <v>1190</v>
      </c>
      <c r="J330" s="34">
        <v>0</v>
      </c>
      <c r="K330" s="3"/>
      <c r="L330" s="45" t="s">
        <v>1196</v>
      </c>
      <c r="M330" s="3" t="s">
        <v>1132</v>
      </c>
      <c r="N330" s="22" t="s">
        <v>1114</v>
      </c>
    </row>
    <row r="331" ht="15.6" spans="1:14">
      <c r="A331" s="39" t="s">
        <v>800</v>
      </c>
      <c r="B331" s="39" t="s">
        <v>27</v>
      </c>
      <c r="C331" s="39" t="s">
        <v>474</v>
      </c>
      <c r="D331" s="40" t="s">
        <v>43</v>
      </c>
      <c r="E331" s="39" t="s">
        <v>30</v>
      </c>
      <c r="F331" s="39">
        <v>1</v>
      </c>
      <c r="G331" s="41">
        <v>43434</v>
      </c>
      <c r="H331" s="40">
        <v>1190</v>
      </c>
      <c r="I331" s="40">
        <v>1190</v>
      </c>
      <c r="J331" s="34">
        <v>0</v>
      </c>
      <c r="K331" s="3"/>
      <c r="L331" s="45" t="s">
        <v>1197</v>
      </c>
      <c r="M331" s="3" t="s">
        <v>1132</v>
      </c>
      <c r="N331" s="22" t="s">
        <v>1114</v>
      </c>
    </row>
    <row r="332" ht="15.6" spans="1:14">
      <c r="A332" s="39" t="s">
        <v>800</v>
      </c>
      <c r="B332" s="39" t="s">
        <v>27</v>
      </c>
      <c r="C332" s="39" t="s">
        <v>474</v>
      </c>
      <c r="D332" s="40" t="s">
        <v>43</v>
      </c>
      <c r="E332" s="39" t="s">
        <v>30</v>
      </c>
      <c r="F332" s="39">
        <v>1</v>
      </c>
      <c r="G332" s="41">
        <v>43434</v>
      </c>
      <c r="H332" s="40">
        <v>1190</v>
      </c>
      <c r="I332" s="40">
        <v>1190</v>
      </c>
      <c r="J332" s="34">
        <v>0</v>
      </c>
      <c r="K332" s="3"/>
      <c r="L332" s="45" t="s">
        <v>1198</v>
      </c>
      <c r="M332" s="3" t="s">
        <v>1132</v>
      </c>
      <c r="N332" s="22" t="s">
        <v>1114</v>
      </c>
    </row>
    <row r="333" ht="15.6" spans="1:14">
      <c r="A333" s="39" t="s">
        <v>127</v>
      </c>
      <c r="B333" s="39" t="s">
        <v>27</v>
      </c>
      <c r="C333" s="39" t="s">
        <v>474</v>
      </c>
      <c r="D333" s="40" t="s">
        <v>43</v>
      </c>
      <c r="E333" s="39" t="s">
        <v>30</v>
      </c>
      <c r="F333" s="39">
        <v>1</v>
      </c>
      <c r="G333" s="41">
        <v>43434</v>
      </c>
      <c r="H333" s="40">
        <v>4990</v>
      </c>
      <c r="I333" s="40">
        <v>4990</v>
      </c>
      <c r="J333" s="34">
        <v>0</v>
      </c>
      <c r="K333" s="3"/>
      <c r="L333" s="45" t="s">
        <v>1199</v>
      </c>
      <c r="M333" s="3" t="s">
        <v>1132</v>
      </c>
      <c r="N333" s="22" t="s">
        <v>1114</v>
      </c>
    </row>
    <row r="334" ht="15.6" spans="1:14">
      <c r="A334" s="39" t="s">
        <v>127</v>
      </c>
      <c r="B334" s="39" t="s">
        <v>27</v>
      </c>
      <c r="C334" s="39" t="s">
        <v>474</v>
      </c>
      <c r="D334" s="40" t="s">
        <v>43</v>
      </c>
      <c r="E334" s="39" t="s">
        <v>30</v>
      </c>
      <c r="F334" s="39">
        <v>1</v>
      </c>
      <c r="G334" s="41">
        <v>43434</v>
      </c>
      <c r="H334" s="40">
        <v>4990</v>
      </c>
      <c r="I334" s="40">
        <v>4990</v>
      </c>
      <c r="J334" s="34">
        <v>0</v>
      </c>
      <c r="K334" s="3"/>
      <c r="L334" s="45" t="s">
        <v>1200</v>
      </c>
      <c r="M334" s="3" t="s">
        <v>1132</v>
      </c>
      <c r="N334" s="22" t="s">
        <v>1114</v>
      </c>
    </row>
    <row r="335" ht="15.6" spans="1:14">
      <c r="A335" s="39" t="s">
        <v>127</v>
      </c>
      <c r="B335" s="39" t="s">
        <v>27</v>
      </c>
      <c r="C335" s="39" t="s">
        <v>474</v>
      </c>
      <c r="D335" s="40" t="s">
        <v>43</v>
      </c>
      <c r="E335" s="39" t="s">
        <v>30</v>
      </c>
      <c r="F335" s="39">
        <v>1</v>
      </c>
      <c r="G335" s="41">
        <v>43434</v>
      </c>
      <c r="H335" s="40">
        <v>4990</v>
      </c>
      <c r="I335" s="40">
        <v>4990</v>
      </c>
      <c r="J335" s="34">
        <v>0</v>
      </c>
      <c r="K335" s="3"/>
      <c r="L335" s="45" t="s">
        <v>1201</v>
      </c>
      <c r="M335" s="3" t="s">
        <v>1132</v>
      </c>
      <c r="N335" s="22" t="s">
        <v>1114</v>
      </c>
    </row>
    <row r="336" ht="15.6" spans="1:14">
      <c r="A336" s="39" t="s">
        <v>127</v>
      </c>
      <c r="B336" s="39" t="s">
        <v>27</v>
      </c>
      <c r="C336" s="39" t="s">
        <v>474</v>
      </c>
      <c r="D336" s="40" t="s">
        <v>43</v>
      </c>
      <c r="E336" s="39" t="s">
        <v>30</v>
      </c>
      <c r="F336" s="39">
        <v>1</v>
      </c>
      <c r="G336" s="41">
        <v>43434</v>
      </c>
      <c r="H336" s="40">
        <v>4990</v>
      </c>
      <c r="I336" s="40">
        <v>4990</v>
      </c>
      <c r="J336" s="34">
        <v>0</v>
      </c>
      <c r="K336" s="3"/>
      <c r="L336" s="45" t="s">
        <v>1202</v>
      </c>
      <c r="M336" s="3" t="s">
        <v>1132</v>
      </c>
      <c r="N336" s="22" t="s">
        <v>1114</v>
      </c>
    </row>
    <row r="337" ht="36" spans="1:14">
      <c r="A337" s="51" t="s">
        <v>804</v>
      </c>
      <c r="B337" s="51" t="s">
        <v>34</v>
      </c>
      <c r="C337" s="39" t="s">
        <v>474</v>
      </c>
      <c r="D337" s="51" t="s">
        <v>476</v>
      </c>
      <c r="E337" s="39" t="s">
        <v>35</v>
      </c>
      <c r="F337" s="51">
        <v>2</v>
      </c>
      <c r="G337" s="52">
        <v>36578</v>
      </c>
      <c r="H337" s="53">
        <v>1200</v>
      </c>
      <c r="I337" s="53">
        <v>1200</v>
      </c>
      <c r="J337" s="34">
        <v>0</v>
      </c>
      <c r="K337" s="3"/>
      <c r="L337" s="54" t="s">
        <v>805</v>
      </c>
      <c r="M337" s="3" t="s">
        <v>1132</v>
      </c>
      <c r="N337" s="22" t="s">
        <v>1206</v>
      </c>
    </row>
    <row r="338" ht="15.6" spans="1:14">
      <c r="A338" s="51" t="s">
        <v>806</v>
      </c>
      <c r="B338" s="51" t="s">
        <v>27</v>
      </c>
      <c r="C338" s="39" t="s">
        <v>474</v>
      </c>
      <c r="D338" s="51" t="s">
        <v>807</v>
      </c>
      <c r="E338" s="39" t="s">
        <v>30</v>
      </c>
      <c r="F338" s="51">
        <v>1</v>
      </c>
      <c r="G338" s="52">
        <v>36584</v>
      </c>
      <c r="H338" s="53">
        <v>35500</v>
      </c>
      <c r="I338" s="53">
        <v>35500</v>
      </c>
      <c r="J338" s="34">
        <v>0</v>
      </c>
      <c r="K338" s="3"/>
      <c r="L338" s="54" t="s">
        <v>808</v>
      </c>
      <c r="M338" s="3" t="s">
        <v>1132</v>
      </c>
      <c r="N338" s="22" t="s">
        <v>1206</v>
      </c>
    </row>
    <row r="339" ht="15.6" spans="1:14">
      <c r="A339" s="51" t="s">
        <v>809</v>
      </c>
      <c r="B339" s="51" t="s">
        <v>27</v>
      </c>
      <c r="C339" s="39" t="s">
        <v>474</v>
      </c>
      <c r="D339" s="51" t="s">
        <v>810</v>
      </c>
      <c r="E339" s="39" t="s">
        <v>30</v>
      </c>
      <c r="F339" s="51">
        <v>1</v>
      </c>
      <c r="G339" s="52">
        <v>36585</v>
      </c>
      <c r="H339" s="53">
        <v>550</v>
      </c>
      <c r="I339" s="53">
        <v>550</v>
      </c>
      <c r="J339" s="34">
        <v>0</v>
      </c>
      <c r="K339" s="3"/>
      <c r="L339" s="54" t="s">
        <v>811</v>
      </c>
      <c r="M339" s="3" t="s">
        <v>1132</v>
      </c>
      <c r="N339" s="22" t="s">
        <v>1206</v>
      </c>
    </row>
    <row r="340" ht="15.6" spans="1:14">
      <c r="A340" s="51" t="s">
        <v>812</v>
      </c>
      <c r="B340" s="51" t="s">
        <v>27</v>
      </c>
      <c r="C340" s="39" t="s">
        <v>474</v>
      </c>
      <c r="D340" s="51" t="s">
        <v>813</v>
      </c>
      <c r="E340" s="39" t="s">
        <v>30</v>
      </c>
      <c r="F340" s="51">
        <v>1</v>
      </c>
      <c r="G340" s="52">
        <v>37316</v>
      </c>
      <c r="H340" s="53">
        <v>2100</v>
      </c>
      <c r="I340" s="53">
        <v>2100</v>
      </c>
      <c r="J340" s="34">
        <v>0</v>
      </c>
      <c r="K340" s="3"/>
      <c r="L340" s="54" t="s">
        <v>814</v>
      </c>
      <c r="M340" s="3" t="s">
        <v>1132</v>
      </c>
      <c r="N340" s="22" t="s">
        <v>1206</v>
      </c>
    </row>
    <row r="341" ht="15.6" spans="1:14">
      <c r="A341" s="51" t="s">
        <v>494</v>
      </c>
      <c r="B341" s="51" t="s">
        <v>27</v>
      </c>
      <c r="C341" s="39" t="s">
        <v>474</v>
      </c>
      <c r="D341" s="51" t="s">
        <v>495</v>
      </c>
      <c r="E341" s="39" t="s">
        <v>30</v>
      </c>
      <c r="F341" s="51">
        <v>1</v>
      </c>
      <c r="G341" s="52">
        <v>37621</v>
      </c>
      <c r="H341" s="53">
        <v>5680</v>
      </c>
      <c r="I341" s="53">
        <v>5680</v>
      </c>
      <c r="J341" s="34">
        <v>0</v>
      </c>
      <c r="K341" s="3"/>
      <c r="L341" s="54" t="s">
        <v>815</v>
      </c>
      <c r="M341" s="3" t="s">
        <v>1132</v>
      </c>
      <c r="N341" s="22" t="s">
        <v>1206</v>
      </c>
    </row>
    <row r="342" ht="15.6" spans="1:14">
      <c r="A342" s="51" t="s">
        <v>816</v>
      </c>
      <c r="B342" s="51" t="s">
        <v>817</v>
      </c>
      <c r="C342" s="39" t="s">
        <v>474</v>
      </c>
      <c r="D342" s="51" t="s">
        <v>43</v>
      </c>
      <c r="E342" s="39" t="s">
        <v>35</v>
      </c>
      <c r="F342" s="51">
        <v>1</v>
      </c>
      <c r="G342" s="52">
        <v>37742</v>
      </c>
      <c r="H342" s="53">
        <v>1098</v>
      </c>
      <c r="I342" s="53">
        <v>1098</v>
      </c>
      <c r="J342" s="34">
        <v>0</v>
      </c>
      <c r="K342" s="3"/>
      <c r="L342" s="54" t="s">
        <v>818</v>
      </c>
      <c r="M342" s="3" t="s">
        <v>1132</v>
      </c>
      <c r="N342" s="22" t="s">
        <v>1206</v>
      </c>
    </row>
    <row r="343" ht="15.6" spans="1:14">
      <c r="A343" s="51" t="s">
        <v>87</v>
      </c>
      <c r="B343" s="51" t="s">
        <v>27</v>
      </c>
      <c r="C343" s="39" t="s">
        <v>474</v>
      </c>
      <c r="D343" s="51" t="s">
        <v>819</v>
      </c>
      <c r="E343" s="39" t="s">
        <v>30</v>
      </c>
      <c r="F343" s="51">
        <v>1</v>
      </c>
      <c r="G343" s="52">
        <v>37838</v>
      </c>
      <c r="H343" s="53">
        <v>1750</v>
      </c>
      <c r="I343" s="53">
        <v>1750</v>
      </c>
      <c r="J343" s="34">
        <v>0</v>
      </c>
      <c r="K343" s="3"/>
      <c r="L343" s="54" t="s">
        <v>820</v>
      </c>
      <c r="M343" s="3" t="s">
        <v>1132</v>
      </c>
      <c r="N343" s="22" t="s">
        <v>1206</v>
      </c>
    </row>
    <row r="344" ht="36" spans="1:14">
      <c r="A344" s="51" t="s">
        <v>821</v>
      </c>
      <c r="B344" s="51" t="s">
        <v>34</v>
      </c>
      <c r="C344" s="39" t="s">
        <v>474</v>
      </c>
      <c r="D344" s="51" t="s">
        <v>43</v>
      </c>
      <c r="E344" s="39" t="s">
        <v>35</v>
      </c>
      <c r="F344" s="51">
        <v>1</v>
      </c>
      <c r="G344" s="52">
        <v>37838</v>
      </c>
      <c r="H344" s="53">
        <v>48968</v>
      </c>
      <c r="I344" s="53">
        <v>48968</v>
      </c>
      <c r="J344" s="34">
        <v>0</v>
      </c>
      <c r="K344" s="3"/>
      <c r="L344" s="54" t="s">
        <v>822</v>
      </c>
      <c r="M344" s="3" t="s">
        <v>1132</v>
      </c>
      <c r="N344" s="22" t="s">
        <v>1206</v>
      </c>
    </row>
    <row r="345" ht="15.6" spans="1:14">
      <c r="A345" s="51" t="s">
        <v>74</v>
      </c>
      <c r="B345" s="51" t="s">
        <v>27</v>
      </c>
      <c r="C345" s="39" t="s">
        <v>474</v>
      </c>
      <c r="D345" s="51" t="s">
        <v>514</v>
      </c>
      <c r="E345" s="39" t="s">
        <v>30</v>
      </c>
      <c r="F345" s="51">
        <v>1</v>
      </c>
      <c r="G345" s="52">
        <v>38245</v>
      </c>
      <c r="H345" s="53">
        <v>9200</v>
      </c>
      <c r="I345" s="53">
        <v>9200</v>
      </c>
      <c r="J345" s="34">
        <v>0</v>
      </c>
      <c r="K345" s="3"/>
      <c r="L345" s="54" t="s">
        <v>823</v>
      </c>
      <c r="M345" s="3" t="s">
        <v>1132</v>
      </c>
      <c r="N345" s="22" t="s">
        <v>1206</v>
      </c>
    </row>
    <row r="346" ht="15.6" spans="1:14">
      <c r="A346" s="51" t="s">
        <v>824</v>
      </c>
      <c r="B346" s="51" t="s">
        <v>27</v>
      </c>
      <c r="C346" s="39" t="s">
        <v>474</v>
      </c>
      <c r="D346" s="51" t="s">
        <v>825</v>
      </c>
      <c r="E346" s="39" t="s">
        <v>30</v>
      </c>
      <c r="F346" s="51">
        <v>1</v>
      </c>
      <c r="G346" s="52">
        <v>38275</v>
      </c>
      <c r="H346" s="53">
        <v>4600</v>
      </c>
      <c r="I346" s="53">
        <v>4600</v>
      </c>
      <c r="J346" s="34">
        <v>0</v>
      </c>
      <c r="K346" s="3"/>
      <c r="L346" s="54" t="s">
        <v>826</v>
      </c>
      <c r="M346" s="3" t="s">
        <v>1132</v>
      </c>
      <c r="N346" s="22" t="s">
        <v>1206</v>
      </c>
    </row>
    <row r="347" ht="15.6" spans="1:14">
      <c r="A347" s="51" t="s">
        <v>827</v>
      </c>
      <c r="B347" s="51" t="s">
        <v>27</v>
      </c>
      <c r="C347" s="39" t="s">
        <v>474</v>
      </c>
      <c r="D347" s="51" t="s">
        <v>828</v>
      </c>
      <c r="E347" s="39" t="s">
        <v>30</v>
      </c>
      <c r="F347" s="51">
        <v>1</v>
      </c>
      <c r="G347" s="52">
        <v>38297</v>
      </c>
      <c r="H347" s="53">
        <v>2050</v>
      </c>
      <c r="I347" s="53">
        <v>2050</v>
      </c>
      <c r="J347" s="34">
        <v>0</v>
      </c>
      <c r="K347" s="3"/>
      <c r="L347" s="54" t="s">
        <v>829</v>
      </c>
      <c r="M347" s="3" t="s">
        <v>1132</v>
      </c>
      <c r="N347" s="22" t="s">
        <v>1206</v>
      </c>
    </row>
    <row r="348" ht="15.6" spans="1:14">
      <c r="A348" s="51" t="s">
        <v>830</v>
      </c>
      <c r="B348" s="51" t="s">
        <v>27</v>
      </c>
      <c r="C348" s="39" t="s">
        <v>474</v>
      </c>
      <c r="D348" s="51" t="s">
        <v>831</v>
      </c>
      <c r="E348" s="39" t="s">
        <v>30</v>
      </c>
      <c r="F348" s="51">
        <v>1</v>
      </c>
      <c r="G348" s="52">
        <v>38299</v>
      </c>
      <c r="H348" s="53">
        <v>9900</v>
      </c>
      <c r="I348" s="53">
        <v>9900</v>
      </c>
      <c r="J348" s="34">
        <v>0</v>
      </c>
      <c r="K348" s="3"/>
      <c r="L348" s="54" t="s">
        <v>832</v>
      </c>
      <c r="M348" s="3" t="s">
        <v>1132</v>
      </c>
      <c r="N348" s="22" t="s">
        <v>1206</v>
      </c>
    </row>
    <row r="349" ht="15.6" spans="1:14">
      <c r="A349" s="51" t="s">
        <v>833</v>
      </c>
      <c r="B349" s="51" t="s">
        <v>27</v>
      </c>
      <c r="C349" s="39" t="s">
        <v>474</v>
      </c>
      <c r="D349" s="51" t="s">
        <v>834</v>
      </c>
      <c r="E349" s="39" t="s">
        <v>30</v>
      </c>
      <c r="F349" s="51">
        <v>1</v>
      </c>
      <c r="G349" s="52">
        <v>38299</v>
      </c>
      <c r="H349" s="53">
        <v>2500</v>
      </c>
      <c r="I349" s="53">
        <v>2500</v>
      </c>
      <c r="J349" s="34">
        <v>0</v>
      </c>
      <c r="K349" s="3"/>
      <c r="L349" s="54" t="s">
        <v>835</v>
      </c>
      <c r="M349" s="3" t="s">
        <v>1132</v>
      </c>
      <c r="N349" s="22" t="s">
        <v>1206</v>
      </c>
    </row>
    <row r="350" ht="15.6" spans="1:14">
      <c r="A350" s="51" t="s">
        <v>74</v>
      </c>
      <c r="B350" s="51" t="s">
        <v>27</v>
      </c>
      <c r="C350" s="39" t="s">
        <v>474</v>
      </c>
      <c r="D350" s="51" t="s">
        <v>514</v>
      </c>
      <c r="E350" s="39" t="s">
        <v>30</v>
      </c>
      <c r="F350" s="51">
        <v>1</v>
      </c>
      <c r="G350" s="52">
        <v>38621</v>
      </c>
      <c r="H350" s="53">
        <v>7200</v>
      </c>
      <c r="I350" s="53">
        <v>7200</v>
      </c>
      <c r="J350" s="34">
        <v>0</v>
      </c>
      <c r="K350" s="3"/>
      <c r="L350" s="54" t="s">
        <v>836</v>
      </c>
      <c r="M350" s="3" t="s">
        <v>1132</v>
      </c>
      <c r="N350" s="22" t="s">
        <v>1206</v>
      </c>
    </row>
    <row r="351" ht="15.6" spans="1:14">
      <c r="A351" s="51" t="s">
        <v>74</v>
      </c>
      <c r="B351" s="51" t="s">
        <v>27</v>
      </c>
      <c r="C351" s="39" t="s">
        <v>474</v>
      </c>
      <c r="D351" s="51" t="s">
        <v>514</v>
      </c>
      <c r="E351" s="39" t="s">
        <v>30</v>
      </c>
      <c r="F351" s="51">
        <v>1</v>
      </c>
      <c r="G351" s="52">
        <v>38621</v>
      </c>
      <c r="H351" s="53">
        <v>7200</v>
      </c>
      <c r="I351" s="53">
        <v>7200</v>
      </c>
      <c r="J351" s="34">
        <v>0</v>
      </c>
      <c r="K351" s="3"/>
      <c r="L351" s="54" t="s">
        <v>837</v>
      </c>
      <c r="M351" s="3" t="s">
        <v>1132</v>
      </c>
      <c r="N351" s="22" t="s">
        <v>1206</v>
      </c>
    </row>
    <row r="352" ht="15.6" spans="1:14">
      <c r="A352" s="51" t="s">
        <v>74</v>
      </c>
      <c r="B352" s="51" t="s">
        <v>27</v>
      </c>
      <c r="C352" s="39" t="s">
        <v>474</v>
      </c>
      <c r="D352" s="51" t="s">
        <v>514</v>
      </c>
      <c r="E352" s="39" t="s">
        <v>30</v>
      </c>
      <c r="F352" s="51">
        <v>1</v>
      </c>
      <c r="G352" s="52">
        <v>38621</v>
      </c>
      <c r="H352" s="53">
        <v>7200</v>
      </c>
      <c r="I352" s="53">
        <v>7200</v>
      </c>
      <c r="J352" s="34">
        <v>0</v>
      </c>
      <c r="K352" s="3"/>
      <c r="L352" s="54" t="s">
        <v>838</v>
      </c>
      <c r="M352" s="3" t="s">
        <v>1132</v>
      </c>
      <c r="N352" s="22" t="s">
        <v>1206</v>
      </c>
    </row>
    <row r="353" ht="15.6" spans="1:14">
      <c r="A353" s="51" t="s">
        <v>74</v>
      </c>
      <c r="B353" s="51" t="s">
        <v>27</v>
      </c>
      <c r="C353" s="39" t="s">
        <v>474</v>
      </c>
      <c r="D353" s="51" t="s">
        <v>514</v>
      </c>
      <c r="E353" s="39" t="s">
        <v>30</v>
      </c>
      <c r="F353" s="51">
        <v>1</v>
      </c>
      <c r="G353" s="52">
        <v>38621</v>
      </c>
      <c r="H353" s="53">
        <v>7200</v>
      </c>
      <c r="I353" s="53">
        <v>7200</v>
      </c>
      <c r="J353" s="34">
        <v>0</v>
      </c>
      <c r="K353" s="3"/>
      <c r="L353" s="54" t="s">
        <v>839</v>
      </c>
      <c r="M353" s="3" t="s">
        <v>1132</v>
      </c>
      <c r="N353" s="22" t="s">
        <v>1206</v>
      </c>
    </row>
    <row r="354" ht="15.6" spans="1:14">
      <c r="A354" s="51" t="s">
        <v>74</v>
      </c>
      <c r="B354" s="51" t="s">
        <v>27</v>
      </c>
      <c r="C354" s="39" t="s">
        <v>474</v>
      </c>
      <c r="D354" s="51" t="s">
        <v>514</v>
      </c>
      <c r="E354" s="39" t="s">
        <v>30</v>
      </c>
      <c r="F354" s="51">
        <v>1</v>
      </c>
      <c r="G354" s="52">
        <v>38831</v>
      </c>
      <c r="H354" s="53">
        <v>7080</v>
      </c>
      <c r="I354" s="53">
        <v>7080</v>
      </c>
      <c r="J354" s="34">
        <v>0</v>
      </c>
      <c r="K354" s="3"/>
      <c r="L354" s="54" t="s">
        <v>840</v>
      </c>
      <c r="M354" s="3" t="s">
        <v>1132</v>
      </c>
      <c r="N354" s="22" t="s">
        <v>1206</v>
      </c>
    </row>
    <row r="355" ht="15.6" spans="1:14">
      <c r="A355" s="51" t="s">
        <v>74</v>
      </c>
      <c r="B355" s="51" t="s">
        <v>27</v>
      </c>
      <c r="C355" s="39" t="s">
        <v>474</v>
      </c>
      <c r="D355" s="51" t="s">
        <v>514</v>
      </c>
      <c r="E355" s="39" t="s">
        <v>30</v>
      </c>
      <c r="F355" s="51">
        <v>1</v>
      </c>
      <c r="G355" s="52">
        <v>38831</v>
      </c>
      <c r="H355" s="53">
        <v>7080</v>
      </c>
      <c r="I355" s="53">
        <v>7080</v>
      </c>
      <c r="J355" s="34">
        <v>0</v>
      </c>
      <c r="K355" s="3"/>
      <c r="L355" s="54" t="s">
        <v>841</v>
      </c>
      <c r="M355" s="3" t="s">
        <v>1132</v>
      </c>
      <c r="N355" s="22" t="s">
        <v>1206</v>
      </c>
    </row>
    <row r="356" ht="15.6" spans="1:14">
      <c r="A356" s="51" t="s">
        <v>842</v>
      </c>
      <c r="B356" s="51" t="s">
        <v>27</v>
      </c>
      <c r="C356" s="39" t="s">
        <v>474</v>
      </c>
      <c r="D356" s="51" t="s">
        <v>843</v>
      </c>
      <c r="E356" s="39" t="s">
        <v>30</v>
      </c>
      <c r="F356" s="51">
        <v>1</v>
      </c>
      <c r="G356" s="52">
        <v>38908</v>
      </c>
      <c r="H356" s="53">
        <v>18000</v>
      </c>
      <c r="I356" s="53">
        <v>18000</v>
      </c>
      <c r="J356" s="34">
        <v>0</v>
      </c>
      <c r="K356" s="3"/>
      <c r="L356" s="54" t="s">
        <v>844</v>
      </c>
      <c r="M356" s="3" t="s">
        <v>1132</v>
      </c>
      <c r="N356" s="22" t="s">
        <v>1206</v>
      </c>
    </row>
    <row r="357" ht="15.6" spans="1:14">
      <c r="A357" s="51" t="s">
        <v>85</v>
      </c>
      <c r="B357" s="51" t="s">
        <v>27</v>
      </c>
      <c r="C357" s="39" t="s">
        <v>474</v>
      </c>
      <c r="D357" s="51" t="s">
        <v>194</v>
      </c>
      <c r="E357" s="39" t="s">
        <v>30</v>
      </c>
      <c r="F357" s="51">
        <v>1</v>
      </c>
      <c r="G357" s="52">
        <v>38946</v>
      </c>
      <c r="H357" s="53">
        <v>1438.3</v>
      </c>
      <c r="I357" s="53">
        <v>1438.3</v>
      </c>
      <c r="J357" s="34">
        <v>0</v>
      </c>
      <c r="K357" s="3"/>
      <c r="L357" s="54" t="s">
        <v>845</v>
      </c>
      <c r="M357" s="3" t="s">
        <v>1132</v>
      </c>
      <c r="N357" s="22" t="s">
        <v>1206</v>
      </c>
    </row>
    <row r="358" ht="15.6" spans="1:14">
      <c r="A358" s="51" t="s">
        <v>267</v>
      </c>
      <c r="B358" s="51" t="s">
        <v>27</v>
      </c>
      <c r="C358" s="39" t="s">
        <v>474</v>
      </c>
      <c r="D358" s="51" t="s">
        <v>846</v>
      </c>
      <c r="E358" s="39" t="s">
        <v>30</v>
      </c>
      <c r="F358" s="51">
        <v>1</v>
      </c>
      <c r="G358" s="52">
        <v>38979</v>
      </c>
      <c r="H358" s="53">
        <v>12700</v>
      </c>
      <c r="I358" s="53">
        <v>12700</v>
      </c>
      <c r="J358" s="34">
        <v>0</v>
      </c>
      <c r="K358" s="3"/>
      <c r="L358" s="54" t="s">
        <v>847</v>
      </c>
      <c r="M358" s="3" t="s">
        <v>1132</v>
      </c>
      <c r="N358" s="22" t="s">
        <v>1206</v>
      </c>
    </row>
    <row r="359" ht="15.6" spans="1:14">
      <c r="A359" s="51" t="s">
        <v>89</v>
      </c>
      <c r="B359" s="51" t="s">
        <v>27</v>
      </c>
      <c r="C359" s="39" t="s">
        <v>474</v>
      </c>
      <c r="D359" s="51" t="s">
        <v>848</v>
      </c>
      <c r="E359" s="39" t="s">
        <v>30</v>
      </c>
      <c r="F359" s="51">
        <v>1</v>
      </c>
      <c r="G359" s="52">
        <v>39106</v>
      </c>
      <c r="H359" s="53">
        <v>680</v>
      </c>
      <c r="I359" s="53">
        <v>680</v>
      </c>
      <c r="J359" s="34">
        <v>0</v>
      </c>
      <c r="K359" s="3"/>
      <c r="L359" s="54" t="s">
        <v>849</v>
      </c>
      <c r="M359" s="3" t="s">
        <v>1132</v>
      </c>
      <c r="N359" s="22" t="s">
        <v>1206</v>
      </c>
    </row>
    <row r="360" ht="15.6" spans="1:14">
      <c r="A360" s="51" t="s">
        <v>89</v>
      </c>
      <c r="B360" s="51" t="s">
        <v>27</v>
      </c>
      <c r="C360" s="39" t="s">
        <v>474</v>
      </c>
      <c r="D360" s="51" t="s">
        <v>850</v>
      </c>
      <c r="E360" s="39" t="s">
        <v>30</v>
      </c>
      <c r="F360" s="51">
        <v>1</v>
      </c>
      <c r="G360" s="52">
        <v>39106</v>
      </c>
      <c r="H360" s="53">
        <v>950</v>
      </c>
      <c r="I360" s="53">
        <v>950</v>
      </c>
      <c r="J360" s="34">
        <v>0</v>
      </c>
      <c r="K360" s="3"/>
      <c r="L360" s="54" t="s">
        <v>851</v>
      </c>
      <c r="M360" s="3" t="s">
        <v>1132</v>
      </c>
      <c r="N360" s="22" t="s">
        <v>1206</v>
      </c>
    </row>
    <row r="361" ht="15.6" spans="1:14">
      <c r="A361" s="51" t="s">
        <v>852</v>
      </c>
      <c r="B361" s="51" t="s">
        <v>27</v>
      </c>
      <c r="C361" s="39" t="s">
        <v>474</v>
      </c>
      <c r="D361" s="51" t="s">
        <v>853</v>
      </c>
      <c r="E361" s="39" t="s">
        <v>30</v>
      </c>
      <c r="F361" s="51">
        <v>1</v>
      </c>
      <c r="G361" s="52">
        <v>39106</v>
      </c>
      <c r="H361" s="53">
        <v>1950</v>
      </c>
      <c r="I361" s="53">
        <v>1950</v>
      </c>
      <c r="J361" s="34">
        <v>0</v>
      </c>
      <c r="K361" s="3"/>
      <c r="L361" s="54" t="s">
        <v>854</v>
      </c>
      <c r="M361" s="3" t="s">
        <v>1132</v>
      </c>
      <c r="N361" s="22" t="s">
        <v>1206</v>
      </c>
    </row>
    <row r="362" ht="15.6" spans="1:14">
      <c r="A362" s="51" t="s">
        <v>74</v>
      </c>
      <c r="B362" s="51" t="s">
        <v>27</v>
      </c>
      <c r="C362" s="39" t="s">
        <v>474</v>
      </c>
      <c r="D362" s="51" t="s">
        <v>855</v>
      </c>
      <c r="E362" s="39" t="s">
        <v>30</v>
      </c>
      <c r="F362" s="51">
        <v>1</v>
      </c>
      <c r="G362" s="52">
        <v>39127</v>
      </c>
      <c r="H362" s="53">
        <v>6599</v>
      </c>
      <c r="I362" s="53">
        <v>6599</v>
      </c>
      <c r="J362" s="34">
        <v>0</v>
      </c>
      <c r="K362" s="3"/>
      <c r="L362" s="54" t="s">
        <v>856</v>
      </c>
      <c r="M362" s="3" t="s">
        <v>1132</v>
      </c>
      <c r="N362" s="22" t="s">
        <v>1206</v>
      </c>
    </row>
    <row r="363" ht="15.6" spans="1:14">
      <c r="A363" s="51" t="s">
        <v>857</v>
      </c>
      <c r="B363" s="51" t="s">
        <v>27</v>
      </c>
      <c r="C363" s="39" t="s">
        <v>474</v>
      </c>
      <c r="D363" s="51" t="s">
        <v>858</v>
      </c>
      <c r="E363" s="39" t="s">
        <v>30</v>
      </c>
      <c r="F363" s="51">
        <v>1</v>
      </c>
      <c r="G363" s="52">
        <v>39248</v>
      </c>
      <c r="H363" s="53">
        <v>1300</v>
      </c>
      <c r="I363" s="53">
        <v>1300</v>
      </c>
      <c r="J363" s="34">
        <v>0</v>
      </c>
      <c r="K363" s="3"/>
      <c r="L363" s="54" t="s">
        <v>859</v>
      </c>
      <c r="M363" s="3" t="s">
        <v>1132</v>
      </c>
      <c r="N363" s="22" t="s">
        <v>1206</v>
      </c>
    </row>
    <row r="364" ht="15.6" spans="1:14">
      <c r="A364" s="51" t="s">
        <v>85</v>
      </c>
      <c r="B364" s="51" t="s">
        <v>27</v>
      </c>
      <c r="C364" s="39" t="s">
        <v>474</v>
      </c>
      <c r="D364" s="51" t="s">
        <v>194</v>
      </c>
      <c r="E364" s="39" t="s">
        <v>30</v>
      </c>
      <c r="F364" s="51">
        <v>1</v>
      </c>
      <c r="G364" s="52">
        <v>39414</v>
      </c>
      <c r="H364" s="53">
        <v>1370</v>
      </c>
      <c r="I364" s="53">
        <v>1370</v>
      </c>
      <c r="J364" s="34">
        <v>0</v>
      </c>
      <c r="K364" s="3"/>
      <c r="L364" s="54" t="s">
        <v>860</v>
      </c>
      <c r="M364" s="3" t="s">
        <v>1132</v>
      </c>
      <c r="N364" s="22" t="s">
        <v>1206</v>
      </c>
    </row>
    <row r="365" ht="15.6" spans="1:14">
      <c r="A365" s="51" t="s">
        <v>85</v>
      </c>
      <c r="B365" s="51" t="s">
        <v>27</v>
      </c>
      <c r="C365" s="39" t="s">
        <v>474</v>
      </c>
      <c r="D365" s="51" t="s">
        <v>861</v>
      </c>
      <c r="E365" s="39" t="s">
        <v>30</v>
      </c>
      <c r="F365" s="51">
        <v>1</v>
      </c>
      <c r="G365" s="52">
        <v>39414</v>
      </c>
      <c r="H365" s="53">
        <v>4360</v>
      </c>
      <c r="I365" s="53">
        <v>4360</v>
      </c>
      <c r="J365" s="34">
        <v>0</v>
      </c>
      <c r="K365" s="3"/>
      <c r="L365" s="54" t="s">
        <v>862</v>
      </c>
      <c r="M365" s="3" t="s">
        <v>1132</v>
      </c>
      <c r="N365" s="22" t="s">
        <v>1206</v>
      </c>
    </row>
    <row r="366" ht="15.6" spans="1:14">
      <c r="A366" s="51" t="s">
        <v>863</v>
      </c>
      <c r="B366" s="51" t="s">
        <v>27</v>
      </c>
      <c r="C366" s="39" t="s">
        <v>474</v>
      </c>
      <c r="D366" s="51" t="s">
        <v>864</v>
      </c>
      <c r="E366" s="39" t="s">
        <v>30</v>
      </c>
      <c r="F366" s="51">
        <v>1</v>
      </c>
      <c r="G366" s="52">
        <v>39518</v>
      </c>
      <c r="H366" s="53">
        <v>1840</v>
      </c>
      <c r="I366" s="53">
        <v>1840</v>
      </c>
      <c r="J366" s="34">
        <v>0</v>
      </c>
      <c r="K366" s="3"/>
      <c r="L366" s="54" t="s">
        <v>865</v>
      </c>
      <c r="M366" s="3" t="s">
        <v>1132</v>
      </c>
      <c r="N366" s="22" t="s">
        <v>1206</v>
      </c>
    </row>
    <row r="367" ht="15.6" spans="1:14">
      <c r="A367" s="51" t="s">
        <v>72</v>
      </c>
      <c r="B367" s="51" t="s">
        <v>27</v>
      </c>
      <c r="C367" s="39" t="s">
        <v>474</v>
      </c>
      <c r="D367" s="51" t="s">
        <v>866</v>
      </c>
      <c r="E367" s="39" t="s">
        <v>30</v>
      </c>
      <c r="F367" s="51">
        <v>1</v>
      </c>
      <c r="G367" s="52">
        <v>39604</v>
      </c>
      <c r="H367" s="53">
        <v>3500</v>
      </c>
      <c r="I367" s="53">
        <v>3500</v>
      </c>
      <c r="J367" s="34">
        <v>0</v>
      </c>
      <c r="K367" s="3"/>
      <c r="L367" s="54" t="s">
        <v>867</v>
      </c>
      <c r="M367" s="3" t="s">
        <v>1132</v>
      </c>
      <c r="N367" s="22" t="s">
        <v>1206</v>
      </c>
    </row>
    <row r="368" ht="15.6" spans="1:14">
      <c r="A368" s="51" t="s">
        <v>868</v>
      </c>
      <c r="B368" s="51" t="s">
        <v>27</v>
      </c>
      <c r="C368" s="39" t="s">
        <v>474</v>
      </c>
      <c r="D368" s="51" t="s">
        <v>869</v>
      </c>
      <c r="E368" s="39" t="s">
        <v>30</v>
      </c>
      <c r="F368" s="51">
        <v>1</v>
      </c>
      <c r="G368" s="52">
        <v>39783</v>
      </c>
      <c r="H368" s="53">
        <v>3400</v>
      </c>
      <c r="I368" s="53">
        <v>3400</v>
      </c>
      <c r="J368" s="34">
        <v>0</v>
      </c>
      <c r="K368" s="3"/>
      <c r="L368" s="54" t="s">
        <v>870</v>
      </c>
      <c r="M368" s="3" t="s">
        <v>1132</v>
      </c>
      <c r="N368" s="22" t="s">
        <v>1206</v>
      </c>
    </row>
    <row r="369" ht="15.6" spans="1:14">
      <c r="A369" s="51" t="s">
        <v>87</v>
      </c>
      <c r="B369" s="51" t="s">
        <v>27</v>
      </c>
      <c r="C369" s="39" t="s">
        <v>474</v>
      </c>
      <c r="D369" s="51" t="s">
        <v>871</v>
      </c>
      <c r="E369" s="39" t="s">
        <v>30</v>
      </c>
      <c r="F369" s="51">
        <v>1</v>
      </c>
      <c r="G369" s="52">
        <v>39783</v>
      </c>
      <c r="H369" s="53">
        <v>2950</v>
      </c>
      <c r="I369" s="53">
        <v>2950</v>
      </c>
      <c r="J369" s="34">
        <v>0</v>
      </c>
      <c r="K369" s="3"/>
      <c r="L369" s="54" t="s">
        <v>872</v>
      </c>
      <c r="M369" s="3" t="s">
        <v>1132</v>
      </c>
      <c r="N369" s="22" t="s">
        <v>1206</v>
      </c>
    </row>
    <row r="370" ht="15.6" spans="1:14">
      <c r="A370" s="51" t="s">
        <v>87</v>
      </c>
      <c r="B370" s="51" t="s">
        <v>27</v>
      </c>
      <c r="C370" s="39" t="s">
        <v>474</v>
      </c>
      <c r="D370" s="51" t="s">
        <v>873</v>
      </c>
      <c r="E370" s="39" t="s">
        <v>30</v>
      </c>
      <c r="F370" s="51">
        <v>1</v>
      </c>
      <c r="G370" s="52">
        <v>39799</v>
      </c>
      <c r="H370" s="53">
        <v>2380</v>
      </c>
      <c r="I370" s="53">
        <v>2380</v>
      </c>
      <c r="J370" s="34">
        <v>0</v>
      </c>
      <c r="K370" s="3"/>
      <c r="L370" s="54" t="s">
        <v>874</v>
      </c>
      <c r="M370" s="3" t="s">
        <v>1132</v>
      </c>
      <c r="N370" s="22" t="s">
        <v>1206</v>
      </c>
    </row>
    <row r="371" ht="36" spans="1:14">
      <c r="A371" s="51" t="s">
        <v>542</v>
      </c>
      <c r="B371" s="51" t="s">
        <v>34</v>
      </c>
      <c r="C371" s="39" t="s">
        <v>474</v>
      </c>
      <c r="D371" s="51" t="s">
        <v>543</v>
      </c>
      <c r="E371" s="39" t="s">
        <v>35</v>
      </c>
      <c r="F371" s="51">
        <v>1</v>
      </c>
      <c r="G371" s="52">
        <v>39826</v>
      </c>
      <c r="H371" s="53">
        <v>1900</v>
      </c>
      <c r="I371" s="53">
        <v>1900</v>
      </c>
      <c r="J371" s="34">
        <v>0</v>
      </c>
      <c r="K371" s="3"/>
      <c r="L371" s="55" t="s">
        <v>875</v>
      </c>
      <c r="M371" s="3" t="s">
        <v>1132</v>
      </c>
      <c r="N371" s="22" t="s">
        <v>1206</v>
      </c>
    </row>
    <row r="372" ht="36" spans="1:14">
      <c r="A372" s="51" t="s">
        <v>876</v>
      </c>
      <c r="B372" s="51" t="s">
        <v>34</v>
      </c>
      <c r="C372" s="39" t="s">
        <v>474</v>
      </c>
      <c r="D372" s="51" t="s">
        <v>877</v>
      </c>
      <c r="E372" s="39" t="s">
        <v>35</v>
      </c>
      <c r="F372" s="51">
        <v>1</v>
      </c>
      <c r="G372" s="52">
        <v>39826</v>
      </c>
      <c r="H372" s="53">
        <v>550</v>
      </c>
      <c r="I372" s="53">
        <v>550</v>
      </c>
      <c r="J372" s="34">
        <v>0</v>
      </c>
      <c r="K372" s="3"/>
      <c r="L372" s="54" t="s">
        <v>878</v>
      </c>
      <c r="M372" s="3" t="s">
        <v>1132</v>
      </c>
      <c r="N372" s="22" t="s">
        <v>1206</v>
      </c>
    </row>
    <row r="373" ht="15.6" spans="1:14">
      <c r="A373" s="51" t="s">
        <v>879</v>
      </c>
      <c r="B373" s="51" t="s">
        <v>58</v>
      </c>
      <c r="C373" s="39" t="s">
        <v>474</v>
      </c>
      <c r="D373" s="51" t="s">
        <v>43</v>
      </c>
      <c r="E373" s="39" t="s">
        <v>35</v>
      </c>
      <c r="F373" s="51">
        <v>1</v>
      </c>
      <c r="G373" s="52">
        <v>39857</v>
      </c>
      <c r="H373" s="53">
        <v>8380</v>
      </c>
      <c r="I373" s="53">
        <v>8380</v>
      </c>
      <c r="J373" s="34">
        <v>0</v>
      </c>
      <c r="K373" s="3"/>
      <c r="L373" s="54" t="s">
        <v>880</v>
      </c>
      <c r="M373" s="3" t="s">
        <v>1132</v>
      </c>
      <c r="N373" s="22" t="s">
        <v>1206</v>
      </c>
    </row>
    <row r="374" ht="15.6" spans="1:14">
      <c r="A374" s="51" t="s">
        <v>881</v>
      </c>
      <c r="B374" s="51" t="s">
        <v>27</v>
      </c>
      <c r="C374" s="39" t="s">
        <v>474</v>
      </c>
      <c r="D374" s="51" t="s">
        <v>882</v>
      </c>
      <c r="E374" s="39" t="s">
        <v>30</v>
      </c>
      <c r="F374" s="51">
        <v>1</v>
      </c>
      <c r="G374" s="52">
        <v>39857</v>
      </c>
      <c r="H374" s="53">
        <v>12800</v>
      </c>
      <c r="I374" s="53">
        <v>12800</v>
      </c>
      <c r="J374" s="34">
        <v>0</v>
      </c>
      <c r="K374" s="3"/>
      <c r="L374" s="54" t="s">
        <v>883</v>
      </c>
      <c r="M374" s="3" t="s">
        <v>1132</v>
      </c>
      <c r="N374" s="22" t="s">
        <v>1206</v>
      </c>
    </row>
    <row r="375" ht="15.6" spans="1:14">
      <c r="A375" s="51" t="s">
        <v>884</v>
      </c>
      <c r="B375" s="51" t="s">
        <v>27</v>
      </c>
      <c r="C375" s="39" t="s">
        <v>474</v>
      </c>
      <c r="D375" s="51" t="s">
        <v>885</v>
      </c>
      <c r="E375" s="39" t="s">
        <v>30</v>
      </c>
      <c r="F375" s="51">
        <v>1</v>
      </c>
      <c r="G375" s="52">
        <v>39874</v>
      </c>
      <c r="H375" s="53">
        <v>1450</v>
      </c>
      <c r="I375" s="53">
        <v>1450</v>
      </c>
      <c r="J375" s="34">
        <v>0</v>
      </c>
      <c r="K375" s="3"/>
      <c r="L375" s="54" t="s">
        <v>886</v>
      </c>
      <c r="M375" s="3" t="s">
        <v>1132</v>
      </c>
      <c r="N375" s="22" t="s">
        <v>1206</v>
      </c>
    </row>
    <row r="376" ht="36" spans="1:14">
      <c r="A376" s="51" t="s">
        <v>887</v>
      </c>
      <c r="B376" s="51" t="s">
        <v>34</v>
      </c>
      <c r="C376" s="39" t="s">
        <v>474</v>
      </c>
      <c r="D376" s="51" t="s">
        <v>888</v>
      </c>
      <c r="E376" s="39" t="s">
        <v>35</v>
      </c>
      <c r="F376" s="51">
        <v>2</v>
      </c>
      <c r="G376" s="52">
        <v>39926</v>
      </c>
      <c r="H376" s="53">
        <v>3700</v>
      </c>
      <c r="I376" s="53">
        <v>3700</v>
      </c>
      <c r="J376" s="34">
        <v>0</v>
      </c>
      <c r="K376" s="3"/>
      <c r="L376" s="54" t="s">
        <v>889</v>
      </c>
      <c r="M376" s="3" t="s">
        <v>1132</v>
      </c>
      <c r="N376" s="22" t="s">
        <v>1206</v>
      </c>
    </row>
    <row r="377" ht="36" spans="1:14">
      <c r="A377" s="51" t="s">
        <v>890</v>
      </c>
      <c r="B377" s="51" t="s">
        <v>34</v>
      </c>
      <c r="C377" s="39" t="s">
        <v>474</v>
      </c>
      <c r="D377" s="51" t="s">
        <v>43</v>
      </c>
      <c r="E377" s="39" t="s">
        <v>35</v>
      </c>
      <c r="F377" s="51">
        <v>2</v>
      </c>
      <c r="G377" s="52">
        <v>39926</v>
      </c>
      <c r="H377" s="53">
        <v>3360</v>
      </c>
      <c r="I377" s="53">
        <v>3360</v>
      </c>
      <c r="J377" s="34">
        <v>0</v>
      </c>
      <c r="K377" s="3"/>
      <c r="L377" s="54" t="s">
        <v>891</v>
      </c>
      <c r="M377" s="3" t="s">
        <v>1132</v>
      </c>
      <c r="N377" s="22" t="s">
        <v>1206</v>
      </c>
    </row>
    <row r="378" ht="36" spans="1:14">
      <c r="A378" s="51" t="s">
        <v>892</v>
      </c>
      <c r="B378" s="51" t="s">
        <v>34</v>
      </c>
      <c r="C378" s="39" t="s">
        <v>474</v>
      </c>
      <c r="D378" s="51" t="s">
        <v>43</v>
      </c>
      <c r="E378" s="39" t="s">
        <v>35</v>
      </c>
      <c r="F378" s="51">
        <v>4</v>
      </c>
      <c r="G378" s="52">
        <v>39926</v>
      </c>
      <c r="H378" s="53">
        <v>3200</v>
      </c>
      <c r="I378" s="53">
        <v>3200</v>
      </c>
      <c r="J378" s="34">
        <v>0</v>
      </c>
      <c r="K378" s="3"/>
      <c r="L378" s="54" t="s">
        <v>893</v>
      </c>
      <c r="M378" s="3" t="s">
        <v>1132</v>
      </c>
      <c r="N378" s="22" t="s">
        <v>1206</v>
      </c>
    </row>
    <row r="379" ht="15.6" spans="1:14">
      <c r="A379" s="51" t="s">
        <v>894</v>
      </c>
      <c r="B379" s="51" t="s">
        <v>27</v>
      </c>
      <c r="C379" s="39" t="s">
        <v>474</v>
      </c>
      <c r="D379" s="51" t="s">
        <v>895</v>
      </c>
      <c r="E379" s="39" t="s">
        <v>30</v>
      </c>
      <c r="F379" s="51">
        <v>1</v>
      </c>
      <c r="G379" s="52">
        <v>39926</v>
      </c>
      <c r="H379" s="53">
        <v>1900</v>
      </c>
      <c r="I379" s="53">
        <v>1900</v>
      </c>
      <c r="J379" s="34">
        <v>0</v>
      </c>
      <c r="K379" s="3"/>
      <c r="L379" s="54" t="s">
        <v>896</v>
      </c>
      <c r="M379" s="3" t="s">
        <v>1132</v>
      </c>
      <c r="N379" s="22" t="s">
        <v>1206</v>
      </c>
    </row>
    <row r="380" ht="15.6" spans="1:14">
      <c r="A380" s="51" t="s">
        <v>239</v>
      </c>
      <c r="B380" s="51" t="s">
        <v>27</v>
      </c>
      <c r="C380" s="39" t="s">
        <v>474</v>
      </c>
      <c r="D380" s="51" t="s">
        <v>239</v>
      </c>
      <c r="E380" s="39" t="s">
        <v>30</v>
      </c>
      <c r="F380" s="51">
        <v>1</v>
      </c>
      <c r="G380" s="52">
        <v>39955</v>
      </c>
      <c r="H380" s="53">
        <v>750</v>
      </c>
      <c r="I380" s="53">
        <v>750</v>
      </c>
      <c r="J380" s="34">
        <v>0</v>
      </c>
      <c r="K380" s="3"/>
      <c r="L380" s="54" t="s">
        <v>897</v>
      </c>
      <c r="M380" s="3" t="s">
        <v>1132</v>
      </c>
      <c r="N380" s="22" t="s">
        <v>1206</v>
      </c>
    </row>
    <row r="381" ht="15.6" spans="1:14">
      <c r="A381" s="51" t="s">
        <v>898</v>
      </c>
      <c r="B381" s="51" t="s">
        <v>27</v>
      </c>
      <c r="C381" s="39" t="s">
        <v>474</v>
      </c>
      <c r="D381" s="51" t="s">
        <v>43</v>
      </c>
      <c r="E381" s="39" t="s">
        <v>30</v>
      </c>
      <c r="F381" s="51">
        <v>1</v>
      </c>
      <c r="G381" s="52">
        <v>39955</v>
      </c>
      <c r="H381" s="53">
        <v>8000</v>
      </c>
      <c r="I381" s="53">
        <v>8000</v>
      </c>
      <c r="J381" s="34">
        <v>0</v>
      </c>
      <c r="K381" s="3"/>
      <c r="L381" s="54" t="s">
        <v>899</v>
      </c>
      <c r="M381" s="3" t="s">
        <v>1132</v>
      </c>
      <c r="N381" s="22" t="s">
        <v>1206</v>
      </c>
    </row>
    <row r="382" ht="15.6" spans="1:14">
      <c r="A382" s="51" t="s">
        <v>60</v>
      </c>
      <c r="B382" s="51" t="s">
        <v>27</v>
      </c>
      <c r="C382" s="39" t="s">
        <v>474</v>
      </c>
      <c r="D382" s="51" t="s">
        <v>69</v>
      </c>
      <c r="E382" s="39" t="s">
        <v>30</v>
      </c>
      <c r="F382" s="51">
        <v>1</v>
      </c>
      <c r="G382" s="52">
        <v>39955</v>
      </c>
      <c r="H382" s="53">
        <v>6860</v>
      </c>
      <c r="I382" s="53">
        <v>6860</v>
      </c>
      <c r="J382" s="34">
        <v>0</v>
      </c>
      <c r="K382" s="3"/>
      <c r="L382" s="54" t="s">
        <v>900</v>
      </c>
      <c r="M382" s="3" t="s">
        <v>1132</v>
      </c>
      <c r="N382" s="22" t="s">
        <v>1206</v>
      </c>
    </row>
    <row r="383" ht="15.6" spans="1:14">
      <c r="A383" s="51" t="s">
        <v>901</v>
      </c>
      <c r="B383" s="51" t="s">
        <v>27</v>
      </c>
      <c r="C383" s="39" t="s">
        <v>474</v>
      </c>
      <c r="D383" s="51" t="s">
        <v>43</v>
      </c>
      <c r="E383" s="39" t="s">
        <v>30</v>
      </c>
      <c r="F383" s="51">
        <v>1</v>
      </c>
      <c r="G383" s="52">
        <v>39993</v>
      </c>
      <c r="H383" s="53">
        <v>1450</v>
      </c>
      <c r="I383" s="53">
        <v>1450</v>
      </c>
      <c r="J383" s="34">
        <v>0</v>
      </c>
      <c r="K383" s="3"/>
      <c r="L383" s="54" t="s">
        <v>902</v>
      </c>
      <c r="M383" s="3" t="s">
        <v>1132</v>
      </c>
      <c r="N383" s="22" t="s">
        <v>1206</v>
      </c>
    </row>
    <row r="384" ht="15.6" spans="1:14">
      <c r="A384" s="51" t="s">
        <v>74</v>
      </c>
      <c r="B384" s="51" t="s">
        <v>27</v>
      </c>
      <c r="C384" s="39" t="s">
        <v>474</v>
      </c>
      <c r="D384" s="51" t="s">
        <v>903</v>
      </c>
      <c r="E384" s="39" t="s">
        <v>30</v>
      </c>
      <c r="F384" s="51">
        <v>1</v>
      </c>
      <c r="G384" s="52">
        <v>40083</v>
      </c>
      <c r="H384" s="53">
        <v>4200</v>
      </c>
      <c r="I384" s="53">
        <v>4200</v>
      </c>
      <c r="J384" s="34">
        <v>0</v>
      </c>
      <c r="K384" s="3"/>
      <c r="L384" s="54" t="s">
        <v>904</v>
      </c>
      <c r="M384" s="3" t="s">
        <v>1132</v>
      </c>
      <c r="N384" s="22" t="s">
        <v>1206</v>
      </c>
    </row>
    <row r="385" ht="15.6" spans="1:14">
      <c r="A385" s="51" t="s">
        <v>74</v>
      </c>
      <c r="B385" s="51" t="s">
        <v>27</v>
      </c>
      <c r="C385" s="39" t="s">
        <v>474</v>
      </c>
      <c r="D385" s="51" t="s">
        <v>903</v>
      </c>
      <c r="E385" s="39" t="s">
        <v>30</v>
      </c>
      <c r="F385" s="51">
        <v>1</v>
      </c>
      <c r="G385" s="52">
        <v>40083</v>
      </c>
      <c r="H385" s="53">
        <v>4200</v>
      </c>
      <c r="I385" s="53">
        <v>4200</v>
      </c>
      <c r="J385" s="34">
        <v>0</v>
      </c>
      <c r="K385" s="3"/>
      <c r="L385" s="54" t="s">
        <v>905</v>
      </c>
      <c r="M385" s="3" t="s">
        <v>1132</v>
      </c>
      <c r="N385" s="22" t="s">
        <v>1206</v>
      </c>
    </row>
    <row r="386" ht="15.6" spans="1:14">
      <c r="A386" s="51" t="s">
        <v>87</v>
      </c>
      <c r="B386" s="51" t="s">
        <v>27</v>
      </c>
      <c r="C386" s="39" t="s">
        <v>474</v>
      </c>
      <c r="D386" s="51" t="s">
        <v>906</v>
      </c>
      <c r="E386" s="39" t="s">
        <v>30</v>
      </c>
      <c r="F386" s="51">
        <v>1</v>
      </c>
      <c r="G386" s="52">
        <v>40083</v>
      </c>
      <c r="H386" s="53">
        <v>4267</v>
      </c>
      <c r="I386" s="53">
        <v>4267</v>
      </c>
      <c r="J386" s="34">
        <v>0</v>
      </c>
      <c r="K386" s="3"/>
      <c r="L386" s="54" t="s">
        <v>907</v>
      </c>
      <c r="M386" s="3" t="s">
        <v>1132</v>
      </c>
      <c r="N386" s="22" t="s">
        <v>1206</v>
      </c>
    </row>
    <row r="387" ht="15.6" spans="1:14">
      <c r="A387" s="51" t="s">
        <v>908</v>
      </c>
      <c r="B387" s="51" t="s">
        <v>27</v>
      </c>
      <c r="C387" s="39" t="s">
        <v>474</v>
      </c>
      <c r="D387" s="51" t="s">
        <v>909</v>
      </c>
      <c r="E387" s="39" t="s">
        <v>30</v>
      </c>
      <c r="F387" s="51">
        <v>1</v>
      </c>
      <c r="G387" s="52">
        <v>40519</v>
      </c>
      <c r="H387" s="53">
        <v>22920</v>
      </c>
      <c r="I387" s="53">
        <v>22920</v>
      </c>
      <c r="J387" s="34">
        <v>0</v>
      </c>
      <c r="K387" s="3"/>
      <c r="L387" s="54" t="s">
        <v>910</v>
      </c>
      <c r="M387" s="3" t="s">
        <v>1132</v>
      </c>
      <c r="N387" s="22" t="s">
        <v>1206</v>
      </c>
    </row>
    <row r="388" ht="15.6" spans="1:14">
      <c r="A388" s="51" t="s">
        <v>99</v>
      </c>
      <c r="B388" s="51" t="s">
        <v>27</v>
      </c>
      <c r="C388" s="39" t="s">
        <v>474</v>
      </c>
      <c r="D388" s="51" t="s">
        <v>587</v>
      </c>
      <c r="E388" s="39" t="s">
        <v>30</v>
      </c>
      <c r="F388" s="51">
        <v>1</v>
      </c>
      <c r="G388" s="52">
        <v>40736</v>
      </c>
      <c r="H388" s="53">
        <v>4700</v>
      </c>
      <c r="I388" s="53">
        <v>4700</v>
      </c>
      <c r="J388" s="34">
        <v>0</v>
      </c>
      <c r="K388" s="3"/>
      <c r="L388" s="54" t="s">
        <v>911</v>
      </c>
      <c r="M388" s="3" t="s">
        <v>1132</v>
      </c>
      <c r="N388" s="22" t="s">
        <v>1206</v>
      </c>
    </row>
    <row r="389" ht="15.6" spans="1:14">
      <c r="A389" s="51" t="s">
        <v>912</v>
      </c>
      <c r="B389" s="51" t="s">
        <v>58</v>
      </c>
      <c r="C389" s="39" t="s">
        <v>474</v>
      </c>
      <c r="D389" s="51" t="s">
        <v>913</v>
      </c>
      <c r="E389" s="39" t="s">
        <v>35</v>
      </c>
      <c r="F389" s="51">
        <v>1</v>
      </c>
      <c r="G389" s="52">
        <v>40743</v>
      </c>
      <c r="H389" s="53">
        <v>3750</v>
      </c>
      <c r="I389" s="53">
        <v>3750</v>
      </c>
      <c r="J389" s="34">
        <v>0</v>
      </c>
      <c r="K389" s="3"/>
      <c r="L389" s="54" t="s">
        <v>914</v>
      </c>
      <c r="M389" s="3" t="s">
        <v>1132</v>
      </c>
      <c r="N389" s="22" t="s">
        <v>1206</v>
      </c>
    </row>
    <row r="390" ht="15.6" spans="1:14">
      <c r="A390" s="51" t="s">
        <v>114</v>
      </c>
      <c r="B390" s="51" t="s">
        <v>27</v>
      </c>
      <c r="C390" s="39" t="s">
        <v>474</v>
      </c>
      <c r="D390" s="51" t="s">
        <v>915</v>
      </c>
      <c r="E390" s="39" t="s">
        <v>30</v>
      </c>
      <c r="F390" s="51">
        <v>1</v>
      </c>
      <c r="G390" s="52">
        <v>40877</v>
      </c>
      <c r="H390" s="53">
        <v>2600</v>
      </c>
      <c r="I390" s="53">
        <v>2600</v>
      </c>
      <c r="J390" s="34">
        <v>0</v>
      </c>
      <c r="K390" s="3"/>
      <c r="L390" s="54" t="s">
        <v>916</v>
      </c>
      <c r="M390" s="3" t="s">
        <v>1132</v>
      </c>
      <c r="N390" s="22" t="s">
        <v>1206</v>
      </c>
    </row>
    <row r="391" ht="15.6" spans="1:14">
      <c r="A391" s="51" t="s">
        <v>917</v>
      </c>
      <c r="B391" s="51" t="s">
        <v>27</v>
      </c>
      <c r="C391" s="39" t="s">
        <v>474</v>
      </c>
      <c r="D391" s="51" t="s">
        <v>918</v>
      </c>
      <c r="E391" s="39" t="s">
        <v>30</v>
      </c>
      <c r="F391" s="51">
        <v>1</v>
      </c>
      <c r="G391" s="52">
        <v>40909</v>
      </c>
      <c r="H391" s="53">
        <v>3000</v>
      </c>
      <c r="I391" s="53">
        <v>3000</v>
      </c>
      <c r="J391" s="34">
        <v>0</v>
      </c>
      <c r="K391" s="3"/>
      <c r="L391" s="54" t="s">
        <v>919</v>
      </c>
      <c r="M391" s="3" t="s">
        <v>1132</v>
      </c>
      <c r="N391" s="22" t="s">
        <v>1206</v>
      </c>
    </row>
    <row r="392" ht="15.6" spans="1:14">
      <c r="A392" s="51" t="s">
        <v>920</v>
      </c>
      <c r="B392" s="51" t="s">
        <v>27</v>
      </c>
      <c r="C392" s="39" t="s">
        <v>474</v>
      </c>
      <c r="D392" s="51" t="s">
        <v>921</v>
      </c>
      <c r="E392" s="39" t="s">
        <v>30</v>
      </c>
      <c r="F392" s="51">
        <v>1</v>
      </c>
      <c r="G392" s="52">
        <v>40909</v>
      </c>
      <c r="H392" s="53">
        <v>3500</v>
      </c>
      <c r="I392" s="53">
        <v>3500</v>
      </c>
      <c r="J392" s="34">
        <v>0</v>
      </c>
      <c r="K392" s="3"/>
      <c r="L392" s="54" t="s">
        <v>922</v>
      </c>
      <c r="M392" s="3" t="s">
        <v>1132</v>
      </c>
      <c r="N392" s="22" t="s">
        <v>1206</v>
      </c>
    </row>
    <row r="393" ht="24" spans="1:14">
      <c r="A393" s="51" t="s">
        <v>923</v>
      </c>
      <c r="B393" s="51" t="s">
        <v>27</v>
      </c>
      <c r="C393" s="39" t="s">
        <v>474</v>
      </c>
      <c r="D393" s="51" t="s">
        <v>924</v>
      </c>
      <c r="E393" s="39" t="s">
        <v>30</v>
      </c>
      <c r="F393" s="51">
        <v>1</v>
      </c>
      <c r="G393" s="52">
        <v>40947</v>
      </c>
      <c r="H393" s="53">
        <v>2000</v>
      </c>
      <c r="I393" s="53">
        <v>2000</v>
      </c>
      <c r="J393" s="34">
        <v>0</v>
      </c>
      <c r="K393" s="3"/>
      <c r="L393" s="54" t="s">
        <v>925</v>
      </c>
      <c r="M393" s="3" t="s">
        <v>1132</v>
      </c>
      <c r="N393" s="22" t="s">
        <v>1206</v>
      </c>
    </row>
    <row r="394" ht="15.6" spans="1:14">
      <c r="A394" s="51" t="s">
        <v>114</v>
      </c>
      <c r="B394" s="51" t="s">
        <v>27</v>
      </c>
      <c r="C394" s="39" t="s">
        <v>474</v>
      </c>
      <c r="D394" s="51" t="s">
        <v>926</v>
      </c>
      <c r="E394" s="39" t="s">
        <v>30</v>
      </c>
      <c r="F394" s="51">
        <v>1</v>
      </c>
      <c r="G394" s="52">
        <v>41225</v>
      </c>
      <c r="H394" s="53">
        <v>1980</v>
      </c>
      <c r="I394" s="53">
        <v>1980</v>
      </c>
      <c r="J394" s="34">
        <v>0</v>
      </c>
      <c r="K394" s="3"/>
      <c r="L394" s="54" t="s">
        <v>927</v>
      </c>
      <c r="M394" s="3" t="s">
        <v>1132</v>
      </c>
      <c r="N394" s="22" t="s">
        <v>1206</v>
      </c>
    </row>
    <row r="395" ht="15.6" spans="1:14">
      <c r="A395" s="51" t="s">
        <v>99</v>
      </c>
      <c r="B395" s="51" t="s">
        <v>27</v>
      </c>
      <c r="C395" s="39" t="s">
        <v>474</v>
      </c>
      <c r="D395" s="51" t="s">
        <v>43</v>
      </c>
      <c r="E395" s="39" t="s">
        <v>30</v>
      </c>
      <c r="F395" s="51">
        <v>1</v>
      </c>
      <c r="G395" s="52">
        <v>41639</v>
      </c>
      <c r="H395" s="53">
        <v>4960</v>
      </c>
      <c r="I395" s="53">
        <v>4960</v>
      </c>
      <c r="J395" s="34">
        <v>0</v>
      </c>
      <c r="K395" s="3"/>
      <c r="L395" s="54" t="s">
        <v>928</v>
      </c>
      <c r="M395" s="3" t="s">
        <v>1132</v>
      </c>
      <c r="N395" s="22" t="s">
        <v>1206</v>
      </c>
    </row>
    <row r="396" ht="15.6" spans="1:14">
      <c r="A396" s="51" t="s">
        <v>99</v>
      </c>
      <c r="B396" s="51" t="s">
        <v>27</v>
      </c>
      <c r="C396" s="39" t="s">
        <v>474</v>
      </c>
      <c r="D396" s="51" t="s">
        <v>43</v>
      </c>
      <c r="E396" s="39" t="s">
        <v>30</v>
      </c>
      <c r="F396" s="51">
        <v>1</v>
      </c>
      <c r="G396" s="52">
        <v>41639</v>
      </c>
      <c r="H396" s="53">
        <v>4900</v>
      </c>
      <c r="I396" s="53">
        <v>4900</v>
      </c>
      <c r="J396" s="34">
        <v>0</v>
      </c>
      <c r="K396" s="3"/>
      <c r="L396" s="54" t="s">
        <v>929</v>
      </c>
      <c r="M396" s="3" t="s">
        <v>1132</v>
      </c>
      <c r="N396" s="22" t="s">
        <v>1206</v>
      </c>
    </row>
    <row r="397" ht="15.6" spans="1:14">
      <c r="A397" s="51" t="s">
        <v>104</v>
      </c>
      <c r="B397" s="51" t="s">
        <v>27</v>
      </c>
      <c r="C397" s="39" t="s">
        <v>474</v>
      </c>
      <c r="D397" s="51" t="s">
        <v>43</v>
      </c>
      <c r="E397" s="39" t="s">
        <v>30</v>
      </c>
      <c r="F397" s="51">
        <v>1</v>
      </c>
      <c r="G397" s="52">
        <v>41639</v>
      </c>
      <c r="H397" s="53">
        <v>8900</v>
      </c>
      <c r="I397" s="53">
        <v>8900</v>
      </c>
      <c r="J397" s="34">
        <v>0</v>
      </c>
      <c r="K397" s="3"/>
      <c r="L397" s="54" t="s">
        <v>930</v>
      </c>
      <c r="M397" s="3" t="s">
        <v>1132</v>
      </c>
      <c r="N397" s="22" t="s">
        <v>1206</v>
      </c>
    </row>
    <row r="398" ht="15.6" spans="1:14">
      <c r="A398" s="51" t="s">
        <v>104</v>
      </c>
      <c r="B398" s="51" t="s">
        <v>27</v>
      </c>
      <c r="C398" s="39" t="s">
        <v>474</v>
      </c>
      <c r="D398" s="51" t="s">
        <v>43</v>
      </c>
      <c r="E398" s="39" t="s">
        <v>30</v>
      </c>
      <c r="F398" s="51">
        <v>1</v>
      </c>
      <c r="G398" s="52">
        <v>41639</v>
      </c>
      <c r="H398" s="53">
        <v>8900</v>
      </c>
      <c r="I398" s="53">
        <v>8900</v>
      </c>
      <c r="J398" s="34">
        <v>0</v>
      </c>
      <c r="K398" s="3"/>
      <c r="L398" s="54" t="s">
        <v>931</v>
      </c>
      <c r="M398" s="3" t="s">
        <v>1132</v>
      </c>
      <c r="N398" s="22" t="s">
        <v>1206</v>
      </c>
    </row>
    <row r="399" ht="15.6" spans="1:14">
      <c r="A399" s="51" t="s">
        <v>82</v>
      </c>
      <c r="B399" s="51" t="s">
        <v>27</v>
      </c>
      <c r="C399" s="39" t="s">
        <v>474</v>
      </c>
      <c r="D399" s="51" t="s">
        <v>43</v>
      </c>
      <c r="E399" s="39" t="s">
        <v>30</v>
      </c>
      <c r="F399" s="51">
        <v>1</v>
      </c>
      <c r="G399" s="52">
        <v>42005</v>
      </c>
      <c r="H399" s="53">
        <v>2500</v>
      </c>
      <c r="I399" s="53">
        <v>2500</v>
      </c>
      <c r="J399" s="34">
        <v>0</v>
      </c>
      <c r="K399" s="3"/>
      <c r="L399" s="54" t="s">
        <v>932</v>
      </c>
      <c r="M399" s="3" t="s">
        <v>1132</v>
      </c>
      <c r="N399" s="22" t="s">
        <v>1206</v>
      </c>
    </row>
    <row r="400" ht="15.6" spans="1:14">
      <c r="A400" s="51" t="s">
        <v>127</v>
      </c>
      <c r="B400" s="51" t="s">
        <v>27</v>
      </c>
      <c r="C400" s="39" t="s">
        <v>474</v>
      </c>
      <c r="D400" s="51" t="s">
        <v>43</v>
      </c>
      <c r="E400" s="39" t="s">
        <v>30</v>
      </c>
      <c r="F400" s="51">
        <v>1</v>
      </c>
      <c r="G400" s="52">
        <v>42005</v>
      </c>
      <c r="H400" s="53">
        <v>4400</v>
      </c>
      <c r="I400" s="53">
        <v>4400</v>
      </c>
      <c r="J400" s="34">
        <v>0</v>
      </c>
      <c r="K400" s="3"/>
      <c r="L400" s="54" t="s">
        <v>933</v>
      </c>
      <c r="M400" s="3" t="s">
        <v>1132</v>
      </c>
      <c r="N400" s="22" t="s">
        <v>1206</v>
      </c>
    </row>
    <row r="401" ht="15.6" spans="1:14">
      <c r="A401" s="51" t="s">
        <v>127</v>
      </c>
      <c r="B401" s="51" t="s">
        <v>27</v>
      </c>
      <c r="C401" s="39" t="s">
        <v>474</v>
      </c>
      <c r="D401" s="51" t="s">
        <v>43</v>
      </c>
      <c r="E401" s="39" t="s">
        <v>30</v>
      </c>
      <c r="F401" s="51">
        <v>1</v>
      </c>
      <c r="G401" s="52">
        <v>42005</v>
      </c>
      <c r="H401" s="53">
        <v>5000</v>
      </c>
      <c r="I401" s="53">
        <v>5000</v>
      </c>
      <c r="J401" s="34">
        <v>0</v>
      </c>
      <c r="K401" s="3"/>
      <c r="L401" s="54" t="s">
        <v>934</v>
      </c>
      <c r="M401" s="3" t="s">
        <v>1132</v>
      </c>
      <c r="N401" s="22" t="s">
        <v>1206</v>
      </c>
    </row>
    <row r="402" ht="15.6" spans="1:14">
      <c r="A402" s="51" t="s">
        <v>152</v>
      </c>
      <c r="B402" s="51" t="s">
        <v>27</v>
      </c>
      <c r="C402" s="39" t="s">
        <v>474</v>
      </c>
      <c r="D402" s="51" t="s">
        <v>43</v>
      </c>
      <c r="E402" s="39" t="s">
        <v>30</v>
      </c>
      <c r="F402" s="51">
        <v>1</v>
      </c>
      <c r="G402" s="52">
        <v>42005</v>
      </c>
      <c r="H402" s="53">
        <v>1250</v>
      </c>
      <c r="I402" s="53">
        <v>1250</v>
      </c>
      <c r="J402" s="34">
        <v>0</v>
      </c>
      <c r="K402" s="3"/>
      <c r="L402" s="54" t="s">
        <v>935</v>
      </c>
      <c r="M402" s="3" t="s">
        <v>1132</v>
      </c>
      <c r="N402" s="22" t="s">
        <v>1206</v>
      </c>
    </row>
    <row r="403" ht="15.6" spans="1:14">
      <c r="A403" s="51" t="s">
        <v>936</v>
      </c>
      <c r="B403" s="51" t="s">
        <v>27</v>
      </c>
      <c r="C403" s="39" t="s">
        <v>474</v>
      </c>
      <c r="D403" s="51" t="s">
        <v>43</v>
      </c>
      <c r="E403" s="39" t="s">
        <v>30</v>
      </c>
      <c r="F403" s="51">
        <v>1</v>
      </c>
      <c r="G403" s="52">
        <v>42005</v>
      </c>
      <c r="H403" s="53">
        <v>6000</v>
      </c>
      <c r="I403" s="53">
        <v>6000</v>
      </c>
      <c r="J403" s="34">
        <v>0</v>
      </c>
      <c r="K403" s="3"/>
      <c r="L403" s="54" t="s">
        <v>937</v>
      </c>
      <c r="M403" s="3" t="s">
        <v>1132</v>
      </c>
      <c r="N403" s="22" t="s">
        <v>1206</v>
      </c>
    </row>
    <row r="404" ht="15.6" spans="1:14">
      <c r="A404" s="51" t="s">
        <v>554</v>
      </c>
      <c r="B404" s="51" t="s">
        <v>27</v>
      </c>
      <c r="C404" s="39" t="s">
        <v>474</v>
      </c>
      <c r="D404" s="51" t="s">
        <v>43</v>
      </c>
      <c r="E404" s="39" t="s">
        <v>30</v>
      </c>
      <c r="F404" s="51">
        <v>1</v>
      </c>
      <c r="G404" s="52">
        <v>42005</v>
      </c>
      <c r="H404" s="53">
        <v>18600</v>
      </c>
      <c r="I404" s="53">
        <v>18600</v>
      </c>
      <c r="J404" s="34">
        <v>0</v>
      </c>
      <c r="K404" s="3"/>
      <c r="L404" s="54" t="s">
        <v>938</v>
      </c>
      <c r="M404" s="3" t="s">
        <v>1132</v>
      </c>
      <c r="N404" s="22" t="s">
        <v>1206</v>
      </c>
    </row>
    <row r="405" ht="15.6" spans="1:14">
      <c r="A405" s="51" t="s">
        <v>785</v>
      </c>
      <c r="B405" s="51" t="s">
        <v>27</v>
      </c>
      <c r="C405" s="39" t="s">
        <v>474</v>
      </c>
      <c r="D405" s="51" t="s">
        <v>939</v>
      </c>
      <c r="E405" s="39" t="s">
        <v>30</v>
      </c>
      <c r="F405" s="51">
        <v>1</v>
      </c>
      <c r="G405" s="52">
        <v>43131</v>
      </c>
      <c r="H405" s="53">
        <v>850</v>
      </c>
      <c r="I405" s="53">
        <v>850</v>
      </c>
      <c r="J405" s="34">
        <v>0</v>
      </c>
      <c r="K405" s="3"/>
      <c r="L405" s="54" t="s">
        <v>940</v>
      </c>
      <c r="M405" s="3" t="s">
        <v>1132</v>
      </c>
      <c r="N405" s="22" t="s">
        <v>1206</v>
      </c>
    </row>
    <row r="406" ht="15.6" spans="1:14">
      <c r="A406" s="51" t="s">
        <v>800</v>
      </c>
      <c r="B406" s="51" t="s">
        <v>27</v>
      </c>
      <c r="C406" s="39" t="s">
        <v>474</v>
      </c>
      <c r="D406" s="51" t="s">
        <v>941</v>
      </c>
      <c r="E406" s="39" t="s">
        <v>30</v>
      </c>
      <c r="F406" s="51">
        <v>1</v>
      </c>
      <c r="G406" s="52">
        <v>43159</v>
      </c>
      <c r="H406" s="53">
        <v>1047</v>
      </c>
      <c r="I406" s="53">
        <v>1047</v>
      </c>
      <c r="J406" s="34">
        <v>0</v>
      </c>
      <c r="K406" s="3"/>
      <c r="L406" s="54" t="s">
        <v>942</v>
      </c>
      <c r="M406" s="3" t="s">
        <v>1132</v>
      </c>
      <c r="N406" s="22" t="s">
        <v>1206</v>
      </c>
    </row>
    <row r="407" ht="15.6" spans="1:14">
      <c r="A407" s="51" t="s">
        <v>943</v>
      </c>
      <c r="B407" s="51" t="s">
        <v>27</v>
      </c>
      <c r="C407" s="39" t="s">
        <v>474</v>
      </c>
      <c r="D407" s="51" t="s">
        <v>43</v>
      </c>
      <c r="E407" s="39" t="s">
        <v>30</v>
      </c>
      <c r="F407" s="51">
        <v>1</v>
      </c>
      <c r="G407" s="52">
        <v>43180</v>
      </c>
      <c r="H407" s="53">
        <v>1980</v>
      </c>
      <c r="I407" s="53">
        <v>1980</v>
      </c>
      <c r="J407" s="34">
        <v>0</v>
      </c>
      <c r="K407" s="3"/>
      <c r="L407" s="54" t="s">
        <v>944</v>
      </c>
      <c r="M407" s="3" t="s">
        <v>1132</v>
      </c>
      <c r="N407" s="22" t="s">
        <v>1206</v>
      </c>
    </row>
    <row r="408" ht="16.35" spans="1:14">
      <c r="A408" s="51" t="s">
        <v>945</v>
      </c>
      <c r="B408" s="51" t="s">
        <v>27</v>
      </c>
      <c r="C408" s="39" t="s">
        <v>474</v>
      </c>
      <c r="D408" s="51" t="s">
        <v>946</v>
      </c>
      <c r="E408" s="39" t="s">
        <v>30</v>
      </c>
      <c r="F408" s="51">
        <v>1</v>
      </c>
      <c r="G408" s="52">
        <v>43279</v>
      </c>
      <c r="H408" s="56">
        <v>2090</v>
      </c>
      <c r="I408" s="56">
        <v>2090</v>
      </c>
      <c r="J408" s="34">
        <v>0</v>
      </c>
      <c r="K408" s="3"/>
      <c r="L408" s="54" t="s">
        <v>947</v>
      </c>
      <c r="M408" s="3" t="s">
        <v>1132</v>
      </c>
      <c r="N408" s="22" t="s">
        <v>1206</v>
      </c>
    </row>
    <row r="409" ht="15.6" spans="1:14">
      <c r="A409" s="39" t="s">
        <v>327</v>
      </c>
      <c r="B409" s="4" t="s">
        <v>160</v>
      </c>
      <c r="C409" s="34" t="s">
        <v>28</v>
      </c>
      <c r="D409" s="34"/>
      <c r="E409" s="34" t="s">
        <v>30</v>
      </c>
      <c r="F409" s="34">
        <v>1</v>
      </c>
      <c r="G409" s="36">
        <v>43037</v>
      </c>
      <c r="H409" s="34">
        <v>1990</v>
      </c>
      <c r="I409" s="34">
        <v>1990</v>
      </c>
      <c r="J409" s="34">
        <v>0</v>
      </c>
      <c r="K409" s="3" t="s">
        <v>31</v>
      </c>
      <c r="L409" s="44" t="s">
        <v>948</v>
      </c>
      <c r="M409" s="3" t="s">
        <v>1128</v>
      </c>
      <c r="N409" s="22" t="s">
        <v>1114</v>
      </c>
    </row>
    <row r="410" ht="15.6" spans="1:14">
      <c r="A410" s="39" t="s">
        <v>457</v>
      </c>
      <c r="B410" s="4" t="s">
        <v>160</v>
      </c>
      <c r="C410" s="34" t="s">
        <v>28</v>
      </c>
      <c r="D410" s="34"/>
      <c r="E410" s="34" t="s">
        <v>30</v>
      </c>
      <c r="F410" s="34">
        <v>1</v>
      </c>
      <c r="G410" s="36">
        <v>42005</v>
      </c>
      <c r="H410" s="3">
        <v>2300</v>
      </c>
      <c r="I410" s="34">
        <v>2300</v>
      </c>
      <c r="J410" s="34">
        <v>0</v>
      </c>
      <c r="K410" s="3" t="s">
        <v>31</v>
      </c>
      <c r="L410" s="44" t="s">
        <v>949</v>
      </c>
      <c r="M410" s="3" t="s">
        <v>1128</v>
      </c>
      <c r="N410" s="22" t="s">
        <v>1114</v>
      </c>
    </row>
    <row r="411" ht="15.6" spans="1:14">
      <c r="A411" s="39" t="s">
        <v>164</v>
      </c>
      <c r="B411" s="4" t="s">
        <v>160</v>
      </c>
      <c r="C411" s="34" t="s">
        <v>28</v>
      </c>
      <c r="D411" s="34"/>
      <c r="E411" s="34" t="s">
        <v>30</v>
      </c>
      <c r="F411" s="34">
        <v>1</v>
      </c>
      <c r="G411" s="36">
        <v>42005</v>
      </c>
      <c r="H411" s="3">
        <v>5300</v>
      </c>
      <c r="I411" s="34">
        <v>5300</v>
      </c>
      <c r="J411" s="34">
        <v>0</v>
      </c>
      <c r="K411" s="3" t="s">
        <v>31</v>
      </c>
      <c r="L411" s="44" t="s">
        <v>950</v>
      </c>
      <c r="M411" s="3" t="s">
        <v>1128</v>
      </c>
      <c r="N411" s="22" t="s">
        <v>1114</v>
      </c>
    </row>
    <row r="412" ht="15.6" spans="1:14">
      <c r="A412" s="39" t="s">
        <v>164</v>
      </c>
      <c r="B412" s="4" t="s">
        <v>160</v>
      </c>
      <c r="C412" s="34" t="s">
        <v>28</v>
      </c>
      <c r="D412" s="34"/>
      <c r="E412" s="34" t="s">
        <v>30</v>
      </c>
      <c r="F412" s="34">
        <v>1</v>
      </c>
      <c r="G412" s="36">
        <v>42005</v>
      </c>
      <c r="H412" s="3">
        <v>7400</v>
      </c>
      <c r="I412" s="34">
        <v>7400</v>
      </c>
      <c r="J412" s="34">
        <v>0</v>
      </c>
      <c r="K412" s="3" t="s">
        <v>31</v>
      </c>
      <c r="L412" s="44" t="s">
        <v>951</v>
      </c>
      <c r="M412" s="3" t="s">
        <v>1128</v>
      </c>
      <c r="N412" s="22" t="s">
        <v>1114</v>
      </c>
    </row>
    <row r="413" ht="15.6" spans="1:14">
      <c r="A413" s="39" t="s">
        <v>164</v>
      </c>
      <c r="B413" s="4" t="s">
        <v>160</v>
      </c>
      <c r="C413" s="34" t="s">
        <v>28</v>
      </c>
      <c r="D413" s="34"/>
      <c r="E413" s="34" t="s">
        <v>30</v>
      </c>
      <c r="F413" s="34">
        <v>1</v>
      </c>
      <c r="G413" s="36">
        <v>42005</v>
      </c>
      <c r="H413" s="3">
        <v>14100</v>
      </c>
      <c r="I413" s="34">
        <v>14100</v>
      </c>
      <c r="J413" s="34">
        <v>0</v>
      </c>
      <c r="K413" s="3" t="s">
        <v>31</v>
      </c>
      <c r="L413" s="44" t="s">
        <v>952</v>
      </c>
      <c r="M413" s="3" t="s">
        <v>1128</v>
      </c>
      <c r="N413" s="22" t="s">
        <v>1114</v>
      </c>
    </row>
    <row r="414" ht="15.6" spans="1:14">
      <c r="A414" s="39" t="s">
        <v>164</v>
      </c>
      <c r="B414" s="4" t="s">
        <v>160</v>
      </c>
      <c r="C414" s="34" t="s">
        <v>28</v>
      </c>
      <c r="D414" s="34"/>
      <c r="E414" s="34" t="s">
        <v>30</v>
      </c>
      <c r="F414" s="34">
        <v>1</v>
      </c>
      <c r="G414" s="36">
        <v>42005</v>
      </c>
      <c r="H414" s="3">
        <v>14100</v>
      </c>
      <c r="I414" s="34">
        <v>14100</v>
      </c>
      <c r="J414" s="34">
        <v>0</v>
      </c>
      <c r="K414" s="3" t="s">
        <v>31</v>
      </c>
      <c r="L414" s="44" t="s">
        <v>953</v>
      </c>
      <c r="M414" s="3" t="s">
        <v>1128</v>
      </c>
      <c r="N414" s="22" t="s">
        <v>1114</v>
      </c>
    </row>
    <row r="415" ht="15.6" spans="1:14">
      <c r="A415" s="39" t="s">
        <v>184</v>
      </c>
      <c r="B415" s="4" t="s">
        <v>160</v>
      </c>
      <c r="C415" s="34" t="s">
        <v>28</v>
      </c>
      <c r="D415" s="34"/>
      <c r="E415" s="34" t="s">
        <v>30</v>
      </c>
      <c r="F415" s="34">
        <v>1</v>
      </c>
      <c r="G415" s="36">
        <v>42005</v>
      </c>
      <c r="H415" s="3">
        <v>4300</v>
      </c>
      <c r="I415" s="34">
        <v>4300</v>
      </c>
      <c r="J415" s="34">
        <v>0</v>
      </c>
      <c r="K415" s="3" t="s">
        <v>31</v>
      </c>
      <c r="L415" s="44" t="s">
        <v>954</v>
      </c>
      <c r="M415" s="3" t="s">
        <v>1128</v>
      </c>
      <c r="N415" s="22" t="s">
        <v>1114</v>
      </c>
    </row>
    <row r="416" ht="15.6" spans="1:14">
      <c r="A416" s="39" t="s">
        <v>423</v>
      </c>
      <c r="B416" s="4" t="s">
        <v>160</v>
      </c>
      <c r="C416" s="34" t="s">
        <v>28</v>
      </c>
      <c r="D416" s="34"/>
      <c r="E416" s="34" t="s">
        <v>30</v>
      </c>
      <c r="F416" s="34">
        <v>1</v>
      </c>
      <c r="G416" s="36">
        <v>42005</v>
      </c>
      <c r="H416" s="3">
        <v>1250</v>
      </c>
      <c r="I416" s="34">
        <v>1250</v>
      </c>
      <c r="J416" s="34">
        <v>0</v>
      </c>
      <c r="K416" s="3" t="s">
        <v>31</v>
      </c>
      <c r="L416" s="44" t="s">
        <v>955</v>
      </c>
      <c r="M416" s="3" t="s">
        <v>1128</v>
      </c>
      <c r="N416" s="22" t="s">
        <v>1114</v>
      </c>
    </row>
    <row r="417" ht="15.6" spans="1:14">
      <c r="A417" s="39" t="s">
        <v>457</v>
      </c>
      <c r="B417" s="4" t="s">
        <v>160</v>
      </c>
      <c r="C417" s="34" t="s">
        <v>28</v>
      </c>
      <c r="D417" s="34"/>
      <c r="E417" s="34" t="s">
        <v>30</v>
      </c>
      <c r="F417" s="34">
        <v>1</v>
      </c>
      <c r="G417" s="36">
        <v>42005</v>
      </c>
      <c r="H417" s="3">
        <v>2000</v>
      </c>
      <c r="I417" s="34">
        <v>2000</v>
      </c>
      <c r="J417" s="34">
        <v>0</v>
      </c>
      <c r="K417" s="3" t="s">
        <v>31</v>
      </c>
      <c r="L417" s="44" t="s">
        <v>958</v>
      </c>
      <c r="M417" s="3" t="s">
        <v>1128</v>
      </c>
      <c r="N417" s="22" t="s">
        <v>1114</v>
      </c>
    </row>
    <row r="418" ht="15.6" spans="1:14">
      <c r="A418" s="39" t="s">
        <v>167</v>
      </c>
      <c r="B418" s="4" t="s">
        <v>160</v>
      </c>
      <c r="C418" s="34" t="s">
        <v>28</v>
      </c>
      <c r="D418" s="34"/>
      <c r="E418" s="34" t="s">
        <v>30</v>
      </c>
      <c r="F418" s="34">
        <v>1</v>
      </c>
      <c r="G418" s="36">
        <v>42005</v>
      </c>
      <c r="H418" s="3">
        <v>1200</v>
      </c>
      <c r="I418" s="34">
        <v>1200</v>
      </c>
      <c r="J418" s="34">
        <v>0</v>
      </c>
      <c r="K418" s="3" t="s">
        <v>31</v>
      </c>
      <c r="L418" s="44" t="s">
        <v>959</v>
      </c>
      <c r="M418" s="3" t="s">
        <v>1128</v>
      </c>
      <c r="N418" s="22" t="s">
        <v>1114</v>
      </c>
    </row>
    <row r="419" ht="15.6" spans="1:14">
      <c r="A419" s="39" t="s">
        <v>167</v>
      </c>
      <c r="B419" s="4" t="s">
        <v>160</v>
      </c>
      <c r="C419" s="34" t="s">
        <v>28</v>
      </c>
      <c r="D419" s="34"/>
      <c r="E419" s="34" t="s">
        <v>30</v>
      </c>
      <c r="F419" s="34">
        <v>1</v>
      </c>
      <c r="G419" s="36">
        <v>40533</v>
      </c>
      <c r="H419" s="3">
        <v>2759</v>
      </c>
      <c r="I419" s="34">
        <v>2759</v>
      </c>
      <c r="J419" s="34">
        <v>0</v>
      </c>
      <c r="K419" s="3" t="s">
        <v>31</v>
      </c>
      <c r="L419" s="168" t="s">
        <v>961</v>
      </c>
      <c r="M419" s="3" t="s">
        <v>1128</v>
      </c>
      <c r="N419" s="22" t="s">
        <v>1114</v>
      </c>
    </row>
    <row r="420" ht="15.6" spans="1:14">
      <c r="A420" s="39" t="s">
        <v>184</v>
      </c>
      <c r="B420" s="4" t="s">
        <v>160</v>
      </c>
      <c r="C420" s="34" t="s">
        <v>28</v>
      </c>
      <c r="D420" s="34"/>
      <c r="E420" s="34" t="s">
        <v>30</v>
      </c>
      <c r="F420" s="34">
        <v>1</v>
      </c>
      <c r="G420" s="36">
        <v>40282</v>
      </c>
      <c r="H420" s="3">
        <v>5320</v>
      </c>
      <c r="I420" s="34">
        <v>5320</v>
      </c>
      <c r="J420" s="34">
        <v>0</v>
      </c>
      <c r="K420" s="3" t="s">
        <v>31</v>
      </c>
      <c r="L420" s="168" t="s">
        <v>962</v>
      </c>
      <c r="M420" s="3" t="s">
        <v>1128</v>
      </c>
      <c r="N420" s="22" t="s">
        <v>1114</v>
      </c>
    </row>
    <row r="421" ht="15.6" spans="1:14">
      <c r="A421" s="39" t="s">
        <v>171</v>
      </c>
      <c r="B421" s="4" t="s">
        <v>160</v>
      </c>
      <c r="C421" s="34" t="s">
        <v>28</v>
      </c>
      <c r="D421" s="34" t="s">
        <v>963</v>
      </c>
      <c r="E421" s="34" t="s">
        <v>30</v>
      </c>
      <c r="F421" s="34">
        <v>1</v>
      </c>
      <c r="G421" s="36">
        <v>40163</v>
      </c>
      <c r="H421" s="3">
        <v>51145</v>
      </c>
      <c r="I421" s="34">
        <v>51145</v>
      </c>
      <c r="J421" s="34">
        <v>0</v>
      </c>
      <c r="K421" s="3" t="s">
        <v>31</v>
      </c>
      <c r="L421" s="168" t="s">
        <v>964</v>
      </c>
      <c r="M421" s="3" t="s">
        <v>1128</v>
      </c>
      <c r="N421" s="22" t="s">
        <v>1114</v>
      </c>
    </row>
    <row r="422" ht="15.6" spans="1:14">
      <c r="A422" s="39" t="s">
        <v>965</v>
      </c>
      <c r="B422" s="4" t="s">
        <v>160</v>
      </c>
      <c r="C422" s="34" t="s">
        <v>28</v>
      </c>
      <c r="D422" s="34" t="s">
        <v>966</v>
      </c>
      <c r="E422" s="34" t="s">
        <v>957</v>
      </c>
      <c r="F422" s="34">
        <v>1</v>
      </c>
      <c r="G422" s="36">
        <v>39531</v>
      </c>
      <c r="H422" s="3">
        <v>690</v>
      </c>
      <c r="I422" s="34">
        <v>690</v>
      </c>
      <c r="J422" s="34">
        <v>0</v>
      </c>
      <c r="K422" s="3" t="s">
        <v>31</v>
      </c>
      <c r="L422" s="168" t="s">
        <v>967</v>
      </c>
      <c r="M422" s="3" t="s">
        <v>1128</v>
      </c>
      <c r="N422" s="22" t="s">
        <v>1114</v>
      </c>
    </row>
    <row r="423" ht="15.6" spans="1:14">
      <c r="A423" s="39" t="s">
        <v>969</v>
      </c>
      <c r="B423" s="4" t="s">
        <v>160</v>
      </c>
      <c r="C423" s="34" t="s">
        <v>28</v>
      </c>
      <c r="D423" s="34" t="s">
        <v>846</v>
      </c>
      <c r="E423" s="34" t="s">
        <v>30</v>
      </c>
      <c r="F423" s="34">
        <v>1</v>
      </c>
      <c r="G423" s="36">
        <v>38979</v>
      </c>
      <c r="H423" s="3">
        <v>12700</v>
      </c>
      <c r="I423" s="34">
        <v>12700</v>
      </c>
      <c r="J423" s="34">
        <v>0</v>
      </c>
      <c r="K423" s="3" t="s">
        <v>31</v>
      </c>
      <c r="L423" s="168" t="s">
        <v>970</v>
      </c>
      <c r="M423" s="3" t="s">
        <v>1128</v>
      </c>
      <c r="N423" s="22" t="s">
        <v>1114</v>
      </c>
    </row>
    <row r="424" ht="15.6" spans="1:14">
      <c r="A424" s="39" t="s">
        <v>971</v>
      </c>
      <c r="B424" s="4" t="s">
        <v>160</v>
      </c>
      <c r="C424" s="34" t="s">
        <v>28</v>
      </c>
      <c r="D424" s="34" t="s">
        <v>972</v>
      </c>
      <c r="E424" s="34" t="s">
        <v>30</v>
      </c>
      <c r="F424" s="34">
        <v>1</v>
      </c>
      <c r="G424" s="36">
        <v>38946</v>
      </c>
      <c r="H424" s="3">
        <v>5070</v>
      </c>
      <c r="I424" s="34">
        <v>5070</v>
      </c>
      <c r="J424" s="34">
        <v>0</v>
      </c>
      <c r="K424" s="3" t="s">
        <v>31</v>
      </c>
      <c r="L424" s="168" t="s">
        <v>973</v>
      </c>
      <c r="M424" s="3" t="s">
        <v>1128</v>
      </c>
      <c r="N424" s="22" t="s">
        <v>1114</v>
      </c>
    </row>
    <row r="425" ht="15.6" spans="1:14">
      <c r="A425" s="39" t="s">
        <v>202</v>
      </c>
      <c r="B425" s="4" t="s">
        <v>160</v>
      </c>
      <c r="C425" s="34" t="s">
        <v>28</v>
      </c>
      <c r="D425" s="34" t="s">
        <v>203</v>
      </c>
      <c r="E425" s="34" t="s">
        <v>30</v>
      </c>
      <c r="F425" s="34">
        <v>1</v>
      </c>
      <c r="G425" s="36">
        <v>38831</v>
      </c>
      <c r="H425" s="3">
        <v>7080</v>
      </c>
      <c r="I425" s="34">
        <v>7080</v>
      </c>
      <c r="J425" s="34">
        <v>0</v>
      </c>
      <c r="K425" s="3" t="s">
        <v>31</v>
      </c>
      <c r="L425" s="168" t="s">
        <v>974</v>
      </c>
      <c r="M425" s="3" t="s">
        <v>1128</v>
      </c>
      <c r="N425" s="22" t="s">
        <v>1114</v>
      </c>
    </row>
    <row r="426" ht="15.6" spans="1:14">
      <c r="A426" s="39" t="s">
        <v>202</v>
      </c>
      <c r="B426" s="4" t="s">
        <v>160</v>
      </c>
      <c r="C426" s="34" t="s">
        <v>28</v>
      </c>
      <c r="D426" s="34" t="s">
        <v>203</v>
      </c>
      <c r="E426" s="34" t="s">
        <v>30</v>
      </c>
      <c r="F426" s="34">
        <v>1</v>
      </c>
      <c r="G426" s="36">
        <v>38621</v>
      </c>
      <c r="H426" s="3">
        <v>7200</v>
      </c>
      <c r="I426" s="34">
        <v>7200</v>
      </c>
      <c r="J426" s="34">
        <v>0</v>
      </c>
      <c r="K426" s="3" t="s">
        <v>31</v>
      </c>
      <c r="L426" s="168" t="s">
        <v>975</v>
      </c>
      <c r="M426" s="3" t="s">
        <v>1128</v>
      </c>
      <c r="N426" s="22" t="s">
        <v>1114</v>
      </c>
    </row>
    <row r="427" ht="15.6" spans="1:14">
      <c r="A427" s="39" t="s">
        <v>202</v>
      </c>
      <c r="B427" s="4" t="s">
        <v>160</v>
      </c>
      <c r="C427" s="34" t="s">
        <v>28</v>
      </c>
      <c r="D427" s="34" t="s">
        <v>203</v>
      </c>
      <c r="E427" s="34" t="s">
        <v>30</v>
      </c>
      <c r="F427" s="34">
        <v>1</v>
      </c>
      <c r="G427" s="36">
        <v>38621</v>
      </c>
      <c r="H427" s="3">
        <v>7200</v>
      </c>
      <c r="I427" s="34">
        <v>7200</v>
      </c>
      <c r="J427" s="34">
        <v>0</v>
      </c>
      <c r="K427" s="3" t="s">
        <v>31</v>
      </c>
      <c r="L427" s="168" t="s">
        <v>976</v>
      </c>
      <c r="M427" s="3" t="s">
        <v>1128</v>
      </c>
      <c r="N427" s="22" t="s">
        <v>1114</v>
      </c>
    </row>
    <row r="428" ht="15.6" spans="1:14">
      <c r="A428" s="39" t="s">
        <v>202</v>
      </c>
      <c r="B428" s="4" t="s">
        <v>160</v>
      </c>
      <c r="C428" s="34" t="s">
        <v>28</v>
      </c>
      <c r="D428" s="34" t="s">
        <v>203</v>
      </c>
      <c r="E428" s="34" t="s">
        <v>30</v>
      </c>
      <c r="F428" s="34">
        <v>1</v>
      </c>
      <c r="G428" s="36">
        <v>38621</v>
      </c>
      <c r="H428" s="3">
        <v>7200</v>
      </c>
      <c r="I428" s="34">
        <v>7200</v>
      </c>
      <c r="J428" s="34">
        <v>0</v>
      </c>
      <c r="K428" s="3" t="s">
        <v>31</v>
      </c>
      <c r="L428" s="168" t="s">
        <v>977</v>
      </c>
      <c r="M428" s="3" t="s">
        <v>1128</v>
      </c>
      <c r="N428" s="22" t="s">
        <v>1114</v>
      </c>
    </row>
    <row r="429" ht="15.6" spans="1:14">
      <c r="A429" s="39" t="s">
        <v>202</v>
      </c>
      <c r="B429" s="4" t="s">
        <v>160</v>
      </c>
      <c r="C429" s="34" t="s">
        <v>28</v>
      </c>
      <c r="D429" s="34" t="s">
        <v>203</v>
      </c>
      <c r="E429" s="34" t="s">
        <v>30</v>
      </c>
      <c r="F429" s="34">
        <v>1</v>
      </c>
      <c r="G429" s="36">
        <v>38621</v>
      </c>
      <c r="H429" s="3">
        <v>7200</v>
      </c>
      <c r="I429" s="34">
        <v>7200</v>
      </c>
      <c r="J429" s="34">
        <v>0</v>
      </c>
      <c r="K429" s="3" t="s">
        <v>31</v>
      </c>
      <c r="L429" s="168" t="s">
        <v>978</v>
      </c>
      <c r="M429" s="3" t="s">
        <v>1128</v>
      </c>
      <c r="N429" s="22" t="s">
        <v>1114</v>
      </c>
    </row>
    <row r="430" ht="15.6" spans="1:14">
      <c r="A430" s="39" t="s">
        <v>202</v>
      </c>
      <c r="B430" s="4" t="s">
        <v>160</v>
      </c>
      <c r="C430" s="34" t="s">
        <v>28</v>
      </c>
      <c r="D430" s="34" t="s">
        <v>203</v>
      </c>
      <c r="E430" s="34" t="s">
        <v>30</v>
      </c>
      <c r="F430" s="34">
        <v>1</v>
      </c>
      <c r="G430" s="36">
        <v>38621</v>
      </c>
      <c r="H430" s="3">
        <v>7200</v>
      </c>
      <c r="I430" s="34">
        <v>7200</v>
      </c>
      <c r="J430" s="34">
        <v>0</v>
      </c>
      <c r="K430" s="3" t="s">
        <v>31</v>
      </c>
      <c r="L430" s="168" t="s">
        <v>979</v>
      </c>
      <c r="M430" s="3" t="s">
        <v>1128</v>
      </c>
      <c r="N430" s="22" t="s">
        <v>1114</v>
      </c>
    </row>
    <row r="431" ht="28.8" spans="1:14">
      <c r="A431" s="39" t="s">
        <v>980</v>
      </c>
      <c r="B431" s="4" t="s">
        <v>160</v>
      </c>
      <c r="C431" s="34" t="s">
        <v>28</v>
      </c>
      <c r="D431" s="34" t="s">
        <v>981</v>
      </c>
      <c r="E431" s="34" t="s">
        <v>30</v>
      </c>
      <c r="F431" s="34">
        <v>1</v>
      </c>
      <c r="G431" s="36">
        <v>38600</v>
      </c>
      <c r="H431" s="3">
        <v>6400</v>
      </c>
      <c r="I431" s="34">
        <v>6400</v>
      </c>
      <c r="J431" s="34">
        <v>0</v>
      </c>
      <c r="K431" s="3" t="s">
        <v>31</v>
      </c>
      <c r="L431" s="168" t="s">
        <v>982</v>
      </c>
      <c r="M431" s="3" t="s">
        <v>1128</v>
      </c>
      <c r="N431" s="22" t="s">
        <v>1114</v>
      </c>
    </row>
    <row r="432" ht="15.6" spans="1:14">
      <c r="A432" s="39" t="s">
        <v>983</v>
      </c>
      <c r="B432" s="4" t="s">
        <v>160</v>
      </c>
      <c r="C432" s="34" t="s">
        <v>28</v>
      </c>
      <c r="D432" s="34" t="s">
        <v>984</v>
      </c>
      <c r="E432" s="34" t="s">
        <v>30</v>
      </c>
      <c r="F432" s="34">
        <v>1</v>
      </c>
      <c r="G432" s="36">
        <v>37324</v>
      </c>
      <c r="H432" s="3">
        <v>8900</v>
      </c>
      <c r="I432" s="34">
        <v>8900</v>
      </c>
      <c r="J432" s="34">
        <v>0</v>
      </c>
      <c r="K432" s="3" t="s">
        <v>31</v>
      </c>
      <c r="L432" s="168" t="s">
        <v>985</v>
      </c>
      <c r="M432" s="3" t="s">
        <v>1128</v>
      </c>
      <c r="N432" s="22" t="s">
        <v>1114</v>
      </c>
    </row>
    <row r="433" ht="15.6" spans="1:14">
      <c r="A433" s="39" t="s">
        <v>394</v>
      </c>
      <c r="B433" s="4" t="s">
        <v>160</v>
      </c>
      <c r="C433" s="34" t="s">
        <v>28</v>
      </c>
      <c r="D433" s="34" t="s">
        <v>46</v>
      </c>
      <c r="E433" s="34" t="s">
        <v>30</v>
      </c>
      <c r="F433" s="34">
        <v>1</v>
      </c>
      <c r="G433" s="36">
        <v>37477</v>
      </c>
      <c r="H433" s="3">
        <v>2650</v>
      </c>
      <c r="I433" s="34">
        <v>2650</v>
      </c>
      <c r="J433" s="34">
        <v>0</v>
      </c>
      <c r="K433" s="3" t="s">
        <v>31</v>
      </c>
      <c r="L433" s="168" t="s">
        <v>986</v>
      </c>
      <c r="M433" s="3" t="s">
        <v>1128</v>
      </c>
      <c r="N433" s="22" t="s">
        <v>1114</v>
      </c>
    </row>
    <row r="434" ht="15.6" spans="1:14">
      <c r="A434" s="39" t="s">
        <v>193</v>
      </c>
      <c r="B434" s="4" t="s">
        <v>160</v>
      </c>
      <c r="C434" s="34" t="s">
        <v>28</v>
      </c>
      <c r="D434" s="34" t="s">
        <v>987</v>
      </c>
      <c r="E434" s="34" t="s">
        <v>30</v>
      </c>
      <c r="F434" s="34">
        <v>1</v>
      </c>
      <c r="G434" s="36">
        <v>37004</v>
      </c>
      <c r="H434" s="3">
        <v>5000</v>
      </c>
      <c r="I434" s="34">
        <v>5000</v>
      </c>
      <c r="J434" s="34">
        <v>0</v>
      </c>
      <c r="K434" s="3" t="s">
        <v>31</v>
      </c>
      <c r="L434" s="168" t="s">
        <v>988</v>
      </c>
      <c r="M434" s="3" t="s">
        <v>1128</v>
      </c>
      <c r="N434" s="22" t="s">
        <v>1114</v>
      </c>
    </row>
    <row r="435" ht="15.6" spans="1:14">
      <c r="A435" s="39" t="s">
        <v>193</v>
      </c>
      <c r="B435" s="4" t="s">
        <v>160</v>
      </c>
      <c r="C435" s="34" t="s">
        <v>28</v>
      </c>
      <c r="D435" s="34" t="s">
        <v>987</v>
      </c>
      <c r="E435" s="34" t="s">
        <v>30</v>
      </c>
      <c r="F435" s="34">
        <v>1</v>
      </c>
      <c r="G435" s="36">
        <v>36584</v>
      </c>
      <c r="H435" s="3">
        <v>4850</v>
      </c>
      <c r="I435" s="34">
        <v>4850</v>
      </c>
      <c r="J435" s="34">
        <v>0</v>
      </c>
      <c r="K435" s="3" t="s">
        <v>31</v>
      </c>
      <c r="L435" s="168" t="s">
        <v>989</v>
      </c>
      <c r="M435" s="3" t="s">
        <v>1128</v>
      </c>
      <c r="N435" s="22" t="s">
        <v>1114</v>
      </c>
    </row>
    <row r="436" spans="1:14">
      <c r="A436" s="39" t="s">
        <v>171</v>
      </c>
      <c r="B436" s="3" t="s">
        <v>160</v>
      </c>
      <c r="C436" s="3"/>
      <c r="D436" s="3"/>
      <c r="E436" s="3" t="s">
        <v>30</v>
      </c>
      <c r="F436" s="3">
        <v>1</v>
      </c>
      <c r="G436" s="5">
        <v>42613</v>
      </c>
      <c r="H436" s="3">
        <v>7147</v>
      </c>
      <c r="I436" s="3">
        <v>7147</v>
      </c>
      <c r="J436" s="3">
        <v>0</v>
      </c>
      <c r="K436" s="3" t="s">
        <v>31</v>
      </c>
      <c r="L436" s="44" t="s">
        <v>990</v>
      </c>
      <c r="M436" s="3" t="s">
        <v>1126</v>
      </c>
      <c r="N436" s="22" t="s">
        <v>1114</v>
      </c>
    </row>
    <row r="437" ht="31.2" spans="1:14">
      <c r="A437" s="3" t="s">
        <v>171</v>
      </c>
      <c r="B437" s="4" t="s">
        <v>160</v>
      </c>
      <c r="C437" s="3" t="s">
        <v>439</v>
      </c>
      <c r="D437" s="3"/>
      <c r="E437" s="3"/>
      <c r="F437" s="3">
        <v>1</v>
      </c>
      <c r="G437" s="36">
        <v>42005</v>
      </c>
      <c r="H437" s="3">
        <v>7500</v>
      </c>
      <c r="I437" s="3">
        <v>7500</v>
      </c>
      <c r="J437" s="3">
        <v>0</v>
      </c>
      <c r="K437" s="3" t="s">
        <v>31</v>
      </c>
      <c r="L437" s="57" t="s">
        <v>991</v>
      </c>
      <c r="M437" s="3" t="s">
        <v>1127</v>
      </c>
      <c r="N437" s="22" t="s">
        <v>1114</v>
      </c>
    </row>
    <row r="438" ht="31.2" spans="1:14">
      <c r="A438" s="3" t="s">
        <v>993</v>
      </c>
      <c r="B438" s="4" t="s">
        <v>160</v>
      </c>
      <c r="C438" s="3" t="s">
        <v>439</v>
      </c>
      <c r="D438" s="3"/>
      <c r="E438" s="3"/>
      <c r="F438" s="3">
        <v>1</v>
      </c>
      <c r="G438" s="36">
        <v>42005</v>
      </c>
      <c r="H438" s="3">
        <v>7920</v>
      </c>
      <c r="I438" s="3">
        <v>7920</v>
      </c>
      <c r="J438" s="3">
        <v>0</v>
      </c>
      <c r="K438" s="3" t="s">
        <v>31</v>
      </c>
      <c r="L438" s="57" t="s">
        <v>994</v>
      </c>
      <c r="M438" s="3" t="s">
        <v>1127</v>
      </c>
      <c r="N438" s="22" t="s">
        <v>1114</v>
      </c>
    </row>
    <row r="439" ht="31.2" spans="1:14">
      <c r="A439" s="3" t="s">
        <v>178</v>
      </c>
      <c r="B439" s="4" t="s">
        <v>160</v>
      </c>
      <c r="C439" s="3" t="s">
        <v>439</v>
      </c>
      <c r="D439" s="3" t="s">
        <v>996</v>
      </c>
      <c r="E439" s="3"/>
      <c r="F439" s="3">
        <v>1</v>
      </c>
      <c r="G439" s="36">
        <v>41639</v>
      </c>
      <c r="H439" s="3">
        <v>2460</v>
      </c>
      <c r="I439" s="3">
        <v>2460</v>
      </c>
      <c r="J439" s="3">
        <v>0</v>
      </c>
      <c r="K439" s="3" t="s">
        <v>31</v>
      </c>
      <c r="L439" s="57" t="s">
        <v>997</v>
      </c>
      <c r="M439" s="3" t="s">
        <v>1127</v>
      </c>
      <c r="N439" s="22" t="s">
        <v>1114</v>
      </c>
    </row>
    <row r="440" ht="31.2" spans="1:14">
      <c r="A440" s="3" t="s">
        <v>174</v>
      </c>
      <c r="B440" s="4" t="s">
        <v>160</v>
      </c>
      <c r="C440" s="3" t="s">
        <v>439</v>
      </c>
      <c r="D440" s="3"/>
      <c r="E440" s="3"/>
      <c r="F440" s="3">
        <v>1</v>
      </c>
      <c r="G440" s="36">
        <v>41639</v>
      </c>
      <c r="H440" s="3">
        <v>5900</v>
      </c>
      <c r="I440" s="3">
        <v>5900</v>
      </c>
      <c r="J440" s="3">
        <v>0</v>
      </c>
      <c r="K440" s="3" t="s">
        <v>31</v>
      </c>
      <c r="L440" s="57" t="s">
        <v>998</v>
      </c>
      <c r="M440" s="3" t="s">
        <v>1127</v>
      </c>
      <c r="N440" s="22" t="s">
        <v>1114</v>
      </c>
    </row>
    <row r="441" ht="31.2" spans="1:14">
      <c r="A441" s="3" t="s">
        <v>174</v>
      </c>
      <c r="B441" s="4" t="s">
        <v>160</v>
      </c>
      <c r="C441" s="3" t="s">
        <v>439</v>
      </c>
      <c r="D441" s="3"/>
      <c r="E441" s="3"/>
      <c r="F441" s="3">
        <v>1</v>
      </c>
      <c r="G441" s="36">
        <v>41639</v>
      </c>
      <c r="H441" s="3">
        <v>4900</v>
      </c>
      <c r="I441" s="3">
        <v>4900</v>
      </c>
      <c r="J441" s="3">
        <v>0</v>
      </c>
      <c r="K441" s="3" t="s">
        <v>31</v>
      </c>
      <c r="L441" s="57" t="s">
        <v>999</v>
      </c>
      <c r="M441" s="3" t="s">
        <v>1127</v>
      </c>
      <c r="N441" s="22" t="s">
        <v>1114</v>
      </c>
    </row>
    <row r="442" ht="31.2" spans="1:14">
      <c r="A442" s="3" t="s">
        <v>174</v>
      </c>
      <c r="B442" s="4" t="s">
        <v>160</v>
      </c>
      <c r="C442" s="3" t="s">
        <v>439</v>
      </c>
      <c r="D442" s="3"/>
      <c r="E442" s="3"/>
      <c r="F442" s="3">
        <v>1</v>
      </c>
      <c r="G442" s="36">
        <v>41639</v>
      </c>
      <c r="H442" s="3">
        <v>4900</v>
      </c>
      <c r="I442" s="3">
        <v>4900</v>
      </c>
      <c r="J442" s="3">
        <v>0</v>
      </c>
      <c r="K442" s="3" t="s">
        <v>31</v>
      </c>
      <c r="L442" s="57" t="s">
        <v>1000</v>
      </c>
      <c r="M442" s="3" t="s">
        <v>1127</v>
      </c>
      <c r="N442" s="22" t="s">
        <v>1114</v>
      </c>
    </row>
    <row r="443" ht="31.2" spans="1:14">
      <c r="A443" s="3" t="s">
        <v>171</v>
      </c>
      <c r="B443" s="4" t="s">
        <v>160</v>
      </c>
      <c r="C443" s="3" t="s">
        <v>439</v>
      </c>
      <c r="D443" s="3"/>
      <c r="E443" s="3"/>
      <c r="F443" s="3">
        <v>1</v>
      </c>
      <c r="G443" s="36">
        <v>41639</v>
      </c>
      <c r="H443" s="3">
        <v>8900</v>
      </c>
      <c r="I443" s="3">
        <v>8900</v>
      </c>
      <c r="J443" s="3">
        <v>0</v>
      </c>
      <c r="K443" s="3" t="s">
        <v>31</v>
      </c>
      <c r="L443" s="57" t="s">
        <v>1001</v>
      </c>
      <c r="M443" s="3" t="s">
        <v>1127</v>
      </c>
      <c r="N443" s="22" t="s">
        <v>1114</v>
      </c>
    </row>
    <row r="444" ht="31.2" spans="1:14">
      <c r="A444" s="3" t="s">
        <v>167</v>
      </c>
      <c r="B444" s="4" t="s">
        <v>160</v>
      </c>
      <c r="C444" s="3" t="s">
        <v>439</v>
      </c>
      <c r="D444" s="3"/>
      <c r="E444" s="3"/>
      <c r="F444" s="3">
        <v>1</v>
      </c>
      <c r="G444" s="36">
        <v>41639</v>
      </c>
      <c r="H444" s="3">
        <v>2640</v>
      </c>
      <c r="I444" s="3">
        <v>2640</v>
      </c>
      <c r="J444" s="3">
        <v>0</v>
      </c>
      <c r="K444" s="3" t="s">
        <v>31</v>
      </c>
      <c r="L444" s="57" t="s">
        <v>1002</v>
      </c>
      <c r="M444" s="3" t="s">
        <v>1127</v>
      </c>
      <c r="N444" s="22" t="s">
        <v>1114</v>
      </c>
    </row>
    <row r="445" ht="15.6" spans="1:14">
      <c r="A445" s="3" t="s">
        <v>1003</v>
      </c>
      <c r="B445" s="4" t="s">
        <v>160</v>
      </c>
      <c r="C445" s="3" t="s">
        <v>439</v>
      </c>
      <c r="D445" s="3" t="s">
        <v>1004</v>
      </c>
      <c r="E445" s="3"/>
      <c r="F445" s="3">
        <v>1</v>
      </c>
      <c r="G445" s="36">
        <v>40067</v>
      </c>
      <c r="H445" s="3">
        <v>2100</v>
      </c>
      <c r="I445" s="3">
        <v>2100</v>
      </c>
      <c r="J445" s="3">
        <v>0</v>
      </c>
      <c r="K445" s="3" t="s">
        <v>31</v>
      </c>
      <c r="L445" s="57" t="s">
        <v>1005</v>
      </c>
      <c r="M445" s="3" t="s">
        <v>1127</v>
      </c>
      <c r="N445" s="22" t="s">
        <v>1114</v>
      </c>
    </row>
    <row r="446" ht="15.6" spans="1:14">
      <c r="A446" s="3" t="s">
        <v>381</v>
      </c>
      <c r="B446" s="4" t="s">
        <v>160</v>
      </c>
      <c r="C446" s="3" t="s">
        <v>439</v>
      </c>
      <c r="D446" s="3" t="s">
        <v>1006</v>
      </c>
      <c r="E446" s="3"/>
      <c r="F446" s="3">
        <v>1</v>
      </c>
      <c r="G446" s="36">
        <v>39364</v>
      </c>
      <c r="H446" s="3">
        <v>3050</v>
      </c>
      <c r="I446" s="3">
        <v>3050</v>
      </c>
      <c r="J446" s="3">
        <v>0</v>
      </c>
      <c r="K446" s="3" t="s">
        <v>31</v>
      </c>
      <c r="L446" s="57" t="s">
        <v>1007</v>
      </c>
      <c r="M446" s="3" t="s">
        <v>1127</v>
      </c>
      <c r="N446" s="22" t="s">
        <v>1114</v>
      </c>
    </row>
    <row r="447" ht="15.6" spans="1:14">
      <c r="A447" s="3" t="s">
        <v>379</v>
      </c>
      <c r="B447" s="4" t="s">
        <v>160</v>
      </c>
      <c r="C447" s="3" t="s">
        <v>439</v>
      </c>
      <c r="D447" s="3" t="s">
        <v>1008</v>
      </c>
      <c r="E447" s="3"/>
      <c r="F447" s="3">
        <v>1</v>
      </c>
      <c r="G447" s="36">
        <v>39072</v>
      </c>
      <c r="H447" s="3">
        <v>18055</v>
      </c>
      <c r="I447" s="3">
        <v>18055</v>
      </c>
      <c r="J447" s="3">
        <v>0</v>
      </c>
      <c r="K447" s="3" t="s">
        <v>31</v>
      </c>
      <c r="L447" s="57" t="s">
        <v>1009</v>
      </c>
      <c r="M447" s="3" t="s">
        <v>1127</v>
      </c>
      <c r="N447" s="22" t="s">
        <v>1114</v>
      </c>
    </row>
    <row r="448" ht="15.6" spans="1:14">
      <c r="A448" s="3" t="s">
        <v>199</v>
      </c>
      <c r="B448" s="4" t="s">
        <v>160</v>
      </c>
      <c r="C448" s="3" t="s">
        <v>439</v>
      </c>
      <c r="D448" s="3" t="s">
        <v>200</v>
      </c>
      <c r="E448" s="3"/>
      <c r="F448" s="3">
        <v>1</v>
      </c>
      <c r="G448" s="36">
        <v>38946</v>
      </c>
      <c r="H448" s="3">
        <v>5520</v>
      </c>
      <c r="I448" s="3">
        <v>5520</v>
      </c>
      <c r="J448" s="3">
        <v>0</v>
      </c>
      <c r="K448" s="3" t="s">
        <v>31</v>
      </c>
      <c r="L448" s="57" t="s">
        <v>1010</v>
      </c>
      <c r="M448" s="3" t="s">
        <v>1127</v>
      </c>
      <c r="N448" s="22" t="s">
        <v>1114</v>
      </c>
    </row>
    <row r="449" ht="15.6" spans="1:14">
      <c r="A449" s="3" t="s">
        <v>971</v>
      </c>
      <c r="B449" s="4" t="s">
        <v>160</v>
      </c>
      <c r="C449" s="3" t="s">
        <v>439</v>
      </c>
      <c r="D449" s="3" t="s">
        <v>972</v>
      </c>
      <c r="E449" s="3"/>
      <c r="F449" s="3">
        <v>1</v>
      </c>
      <c r="G449" s="36">
        <v>38946</v>
      </c>
      <c r="H449" s="3">
        <v>5070</v>
      </c>
      <c r="I449" s="3">
        <v>5070</v>
      </c>
      <c r="J449" s="3">
        <v>0</v>
      </c>
      <c r="K449" s="3" t="s">
        <v>31</v>
      </c>
      <c r="L449" s="57" t="s">
        <v>1011</v>
      </c>
      <c r="M449" s="3" t="s">
        <v>1127</v>
      </c>
      <c r="N449" s="22" t="s">
        <v>1114</v>
      </c>
    </row>
    <row r="450" ht="15.6" spans="1:14">
      <c r="A450" s="3" t="s">
        <v>202</v>
      </c>
      <c r="B450" s="4" t="s">
        <v>160</v>
      </c>
      <c r="C450" s="3" t="s">
        <v>439</v>
      </c>
      <c r="D450" s="3" t="s">
        <v>203</v>
      </c>
      <c r="E450" s="3"/>
      <c r="F450" s="3">
        <v>1</v>
      </c>
      <c r="G450" s="36">
        <v>38831</v>
      </c>
      <c r="H450" s="3">
        <v>7080</v>
      </c>
      <c r="I450" s="3">
        <v>7080</v>
      </c>
      <c r="J450" s="3">
        <v>0</v>
      </c>
      <c r="K450" s="3" t="s">
        <v>31</v>
      </c>
      <c r="L450" s="57" t="s">
        <v>1012</v>
      </c>
      <c r="M450" s="3" t="s">
        <v>1127</v>
      </c>
      <c r="N450" s="22" t="s">
        <v>1114</v>
      </c>
    </row>
    <row r="451" ht="15.6" spans="1:14">
      <c r="A451" s="3" t="s">
        <v>202</v>
      </c>
      <c r="B451" s="4" t="s">
        <v>160</v>
      </c>
      <c r="C451" s="3" t="s">
        <v>439</v>
      </c>
      <c r="D451" s="3" t="s">
        <v>203</v>
      </c>
      <c r="E451" s="3"/>
      <c r="F451" s="3">
        <v>1</v>
      </c>
      <c r="G451" s="36">
        <v>38831</v>
      </c>
      <c r="H451" s="3">
        <v>7080</v>
      </c>
      <c r="I451" s="3">
        <v>7080</v>
      </c>
      <c r="J451" s="3">
        <v>0</v>
      </c>
      <c r="K451" s="3" t="s">
        <v>31</v>
      </c>
      <c r="L451" s="57" t="s">
        <v>1013</v>
      </c>
      <c r="M451" s="3" t="s">
        <v>1127</v>
      </c>
      <c r="N451" s="22" t="s">
        <v>1114</v>
      </c>
    </row>
    <row r="452" ht="15.6" spans="1:14">
      <c r="A452" s="3" t="s">
        <v>202</v>
      </c>
      <c r="B452" s="4" t="s">
        <v>160</v>
      </c>
      <c r="C452" s="3" t="s">
        <v>439</v>
      </c>
      <c r="D452" s="3" t="s">
        <v>203</v>
      </c>
      <c r="E452" s="3"/>
      <c r="F452" s="3">
        <v>1</v>
      </c>
      <c r="G452" s="36">
        <v>38621</v>
      </c>
      <c r="H452" s="3">
        <v>7200</v>
      </c>
      <c r="I452" s="3">
        <v>7200</v>
      </c>
      <c r="J452" s="3">
        <v>0</v>
      </c>
      <c r="K452" s="3" t="s">
        <v>31</v>
      </c>
      <c r="L452" s="57" t="s">
        <v>1014</v>
      </c>
      <c r="M452" s="3" t="s">
        <v>1127</v>
      </c>
      <c r="N452" s="22" t="s">
        <v>1114</v>
      </c>
    </row>
    <row r="453" ht="15.6" spans="1:14">
      <c r="A453" s="3" t="s">
        <v>202</v>
      </c>
      <c r="B453" s="4" t="s">
        <v>160</v>
      </c>
      <c r="C453" s="3" t="s">
        <v>439</v>
      </c>
      <c r="D453" s="3" t="s">
        <v>203</v>
      </c>
      <c r="E453" s="3"/>
      <c r="F453" s="3">
        <v>1</v>
      </c>
      <c r="G453" s="36">
        <v>38621</v>
      </c>
      <c r="H453" s="3">
        <v>7200</v>
      </c>
      <c r="I453" s="3">
        <v>7200</v>
      </c>
      <c r="J453" s="3">
        <v>0</v>
      </c>
      <c r="K453" s="3" t="s">
        <v>31</v>
      </c>
      <c r="L453" s="171" t="s">
        <v>1015</v>
      </c>
      <c r="M453" s="3" t="s">
        <v>1127</v>
      </c>
      <c r="N453" s="22" t="s">
        <v>1114</v>
      </c>
    </row>
    <row r="454" spans="1:14">
      <c r="A454" s="58" t="s">
        <v>171</v>
      </c>
      <c r="B454" s="59" t="s">
        <v>160</v>
      </c>
      <c r="C454" s="58" t="s">
        <v>439</v>
      </c>
      <c r="D454" s="58" t="s">
        <v>1016</v>
      </c>
      <c r="E454" s="60" t="s">
        <v>30</v>
      </c>
      <c r="F454" s="59">
        <v>1</v>
      </c>
      <c r="G454" s="15">
        <v>40451</v>
      </c>
      <c r="H454" s="16">
        <v>14100</v>
      </c>
      <c r="I454" s="16">
        <v>14100</v>
      </c>
      <c r="J454" s="69">
        <v>0</v>
      </c>
      <c r="K454" s="58" t="s">
        <v>31</v>
      </c>
      <c r="L454" s="70" t="s">
        <v>1017</v>
      </c>
      <c r="M454" s="3" t="s">
        <v>1129</v>
      </c>
      <c r="N454" s="22" t="s">
        <v>1114</v>
      </c>
    </row>
    <row r="455" spans="1:14">
      <c r="A455" s="58" t="s">
        <v>171</v>
      </c>
      <c r="B455" s="59" t="s">
        <v>160</v>
      </c>
      <c r="C455" s="58" t="s">
        <v>439</v>
      </c>
      <c r="D455" s="58"/>
      <c r="E455" s="60" t="s">
        <v>30</v>
      </c>
      <c r="F455" s="59">
        <v>1</v>
      </c>
      <c r="G455" s="15">
        <v>41274</v>
      </c>
      <c r="H455" s="16">
        <v>5000</v>
      </c>
      <c r="I455" s="16">
        <v>5000</v>
      </c>
      <c r="J455" s="69">
        <v>0</v>
      </c>
      <c r="K455" s="58" t="s">
        <v>31</v>
      </c>
      <c r="L455" s="71" t="s">
        <v>1018</v>
      </c>
      <c r="M455" s="3" t="s">
        <v>1129</v>
      </c>
      <c r="N455" s="22" t="s">
        <v>1114</v>
      </c>
    </row>
    <row r="456" spans="1:14">
      <c r="A456" s="58" t="s">
        <v>457</v>
      </c>
      <c r="B456" s="59" t="s">
        <v>160</v>
      </c>
      <c r="C456" s="58" t="s">
        <v>439</v>
      </c>
      <c r="D456" s="58"/>
      <c r="E456" s="60" t="s">
        <v>30</v>
      </c>
      <c r="F456" s="59">
        <v>1</v>
      </c>
      <c r="G456" s="15">
        <v>41029</v>
      </c>
      <c r="H456" s="16">
        <v>2200</v>
      </c>
      <c r="I456" s="16">
        <v>2200</v>
      </c>
      <c r="J456" s="69">
        <v>0</v>
      </c>
      <c r="K456" s="58" t="s">
        <v>31</v>
      </c>
      <c r="L456" s="71" t="s">
        <v>1019</v>
      </c>
      <c r="M456" s="3" t="s">
        <v>1129</v>
      </c>
      <c r="N456" s="22" t="s">
        <v>1114</v>
      </c>
    </row>
    <row r="457" spans="1:14">
      <c r="A457" s="58" t="s">
        <v>164</v>
      </c>
      <c r="B457" s="59" t="s">
        <v>160</v>
      </c>
      <c r="C457" s="58" t="s">
        <v>439</v>
      </c>
      <c r="D457" s="58"/>
      <c r="E457" s="60" t="s">
        <v>30</v>
      </c>
      <c r="F457" s="59">
        <v>1</v>
      </c>
      <c r="G457" s="15">
        <v>41864</v>
      </c>
      <c r="H457" s="16">
        <v>4300</v>
      </c>
      <c r="I457" s="16">
        <v>4300</v>
      </c>
      <c r="J457" s="69">
        <v>0</v>
      </c>
      <c r="K457" s="58" t="s">
        <v>31</v>
      </c>
      <c r="L457" s="71" t="s">
        <v>1020</v>
      </c>
      <c r="M457" s="3" t="s">
        <v>1129</v>
      </c>
      <c r="N457" s="22" t="s">
        <v>1114</v>
      </c>
    </row>
    <row r="458" spans="1:14">
      <c r="A458" s="58" t="s">
        <v>164</v>
      </c>
      <c r="B458" s="59" t="s">
        <v>160</v>
      </c>
      <c r="C458" s="58" t="s">
        <v>439</v>
      </c>
      <c r="D458" s="58"/>
      <c r="E458" s="60" t="s">
        <v>30</v>
      </c>
      <c r="F458" s="59">
        <v>1</v>
      </c>
      <c r="G458" s="15">
        <v>41864</v>
      </c>
      <c r="H458" s="16">
        <v>4300</v>
      </c>
      <c r="I458" s="16">
        <v>4300</v>
      </c>
      <c r="J458" s="69">
        <v>0</v>
      </c>
      <c r="K458" s="58" t="s">
        <v>31</v>
      </c>
      <c r="L458" s="71" t="s">
        <v>1021</v>
      </c>
      <c r="M458" s="3" t="s">
        <v>1129</v>
      </c>
      <c r="N458" s="22" t="s">
        <v>1114</v>
      </c>
    </row>
    <row r="459" spans="1:14">
      <c r="A459" s="58" t="s">
        <v>164</v>
      </c>
      <c r="B459" s="59" t="s">
        <v>160</v>
      </c>
      <c r="C459" s="58" t="s">
        <v>439</v>
      </c>
      <c r="D459" s="58"/>
      <c r="E459" s="60" t="s">
        <v>30</v>
      </c>
      <c r="F459" s="59">
        <v>1</v>
      </c>
      <c r="G459" s="15">
        <v>41864</v>
      </c>
      <c r="H459" s="16">
        <v>4300</v>
      </c>
      <c r="I459" s="16">
        <v>4300</v>
      </c>
      <c r="J459" s="69">
        <v>0</v>
      </c>
      <c r="K459" s="58" t="s">
        <v>31</v>
      </c>
      <c r="L459" s="71" t="s">
        <v>1022</v>
      </c>
      <c r="M459" s="3" t="s">
        <v>1129</v>
      </c>
      <c r="N459" s="22" t="s">
        <v>1114</v>
      </c>
    </row>
    <row r="460" spans="1:14">
      <c r="A460" s="58" t="s">
        <v>164</v>
      </c>
      <c r="B460" s="59" t="s">
        <v>160</v>
      </c>
      <c r="C460" s="58" t="s">
        <v>439</v>
      </c>
      <c r="D460" s="58"/>
      <c r="E460" s="60" t="s">
        <v>30</v>
      </c>
      <c r="F460" s="59">
        <v>1</v>
      </c>
      <c r="G460" s="15">
        <v>42035</v>
      </c>
      <c r="H460" s="16">
        <v>4400</v>
      </c>
      <c r="I460" s="16">
        <v>4400</v>
      </c>
      <c r="J460" s="69">
        <v>0</v>
      </c>
      <c r="K460" s="58" t="s">
        <v>31</v>
      </c>
      <c r="L460" s="71" t="s">
        <v>1023</v>
      </c>
      <c r="M460" s="3" t="s">
        <v>1129</v>
      </c>
      <c r="N460" s="22" t="s">
        <v>1114</v>
      </c>
    </row>
    <row r="461" spans="1:14">
      <c r="A461" s="58" t="s">
        <v>167</v>
      </c>
      <c r="B461" s="59" t="s">
        <v>160</v>
      </c>
      <c r="C461" s="58" t="s">
        <v>439</v>
      </c>
      <c r="D461" s="58"/>
      <c r="E461" s="60" t="s">
        <v>30</v>
      </c>
      <c r="F461" s="59">
        <v>1</v>
      </c>
      <c r="G461" s="15">
        <v>41182</v>
      </c>
      <c r="H461" s="16">
        <v>1250</v>
      </c>
      <c r="I461" s="16">
        <v>1250</v>
      </c>
      <c r="J461" s="69">
        <v>0</v>
      </c>
      <c r="K461" s="58" t="s">
        <v>31</v>
      </c>
      <c r="L461" s="71" t="s">
        <v>1024</v>
      </c>
      <c r="M461" s="3" t="s">
        <v>1129</v>
      </c>
      <c r="N461" s="22" t="s">
        <v>1114</v>
      </c>
    </row>
    <row r="462" spans="1:14">
      <c r="A462" s="58" t="s">
        <v>167</v>
      </c>
      <c r="B462" s="59" t="s">
        <v>160</v>
      </c>
      <c r="C462" s="58" t="s">
        <v>439</v>
      </c>
      <c r="D462" s="58"/>
      <c r="E462" s="60" t="s">
        <v>30</v>
      </c>
      <c r="F462" s="59">
        <v>1</v>
      </c>
      <c r="G462" s="15">
        <v>40543</v>
      </c>
      <c r="H462" s="16">
        <v>1200</v>
      </c>
      <c r="I462" s="16">
        <v>1200</v>
      </c>
      <c r="J462" s="69">
        <v>0</v>
      </c>
      <c r="K462" s="58" t="s">
        <v>31</v>
      </c>
      <c r="L462" s="71" t="s">
        <v>1025</v>
      </c>
      <c r="M462" s="3" t="s">
        <v>1129</v>
      </c>
      <c r="N462" s="22" t="s">
        <v>1114</v>
      </c>
    </row>
    <row r="463" spans="1:14">
      <c r="A463" s="58" t="s">
        <v>167</v>
      </c>
      <c r="B463" s="59" t="s">
        <v>160</v>
      </c>
      <c r="C463" s="58" t="s">
        <v>439</v>
      </c>
      <c r="D463" s="58"/>
      <c r="E463" s="60" t="s">
        <v>30</v>
      </c>
      <c r="F463" s="59">
        <v>1</v>
      </c>
      <c r="G463" s="15">
        <v>40451</v>
      </c>
      <c r="H463" s="16">
        <v>1500</v>
      </c>
      <c r="I463" s="16">
        <v>1500</v>
      </c>
      <c r="J463" s="69">
        <v>0</v>
      </c>
      <c r="K463" s="58" t="s">
        <v>31</v>
      </c>
      <c r="L463" s="71" t="s">
        <v>1026</v>
      </c>
      <c r="M463" s="3" t="s">
        <v>1129</v>
      </c>
      <c r="N463" s="22" t="s">
        <v>1114</v>
      </c>
    </row>
    <row r="464" spans="1:14">
      <c r="A464" s="58" t="s">
        <v>167</v>
      </c>
      <c r="B464" s="59" t="s">
        <v>160</v>
      </c>
      <c r="C464" s="58" t="s">
        <v>439</v>
      </c>
      <c r="D464" s="58" t="s">
        <v>1029</v>
      </c>
      <c r="E464" s="60" t="s">
        <v>30</v>
      </c>
      <c r="F464" s="59">
        <v>1</v>
      </c>
      <c r="G464" s="15">
        <v>40328</v>
      </c>
      <c r="H464" s="16">
        <v>2100</v>
      </c>
      <c r="I464" s="16">
        <v>2100</v>
      </c>
      <c r="J464" s="69">
        <v>0</v>
      </c>
      <c r="K464" s="58" t="s">
        <v>31</v>
      </c>
      <c r="L464" s="71" t="s">
        <v>1030</v>
      </c>
      <c r="M464" s="3" t="s">
        <v>1129</v>
      </c>
      <c r="N464" s="22" t="s">
        <v>1114</v>
      </c>
    </row>
    <row r="465" spans="1:14">
      <c r="A465" s="58" t="s">
        <v>164</v>
      </c>
      <c r="B465" s="59" t="s">
        <v>160</v>
      </c>
      <c r="C465" s="58" t="s">
        <v>439</v>
      </c>
      <c r="D465" s="58"/>
      <c r="E465" s="60" t="s">
        <v>30</v>
      </c>
      <c r="F465" s="59">
        <v>1</v>
      </c>
      <c r="G465" s="15">
        <v>41864</v>
      </c>
      <c r="H465" s="16">
        <v>4300</v>
      </c>
      <c r="I465" s="16">
        <v>4300</v>
      </c>
      <c r="J465" s="69">
        <v>0</v>
      </c>
      <c r="K465" s="58" t="s">
        <v>31</v>
      </c>
      <c r="L465" s="71" t="s">
        <v>1031</v>
      </c>
      <c r="M465" s="3" t="s">
        <v>1129</v>
      </c>
      <c r="N465" s="22" t="s">
        <v>1114</v>
      </c>
    </row>
    <row r="466" spans="1:14">
      <c r="A466" s="58" t="s">
        <v>164</v>
      </c>
      <c r="B466" s="59" t="s">
        <v>160</v>
      </c>
      <c r="C466" s="58" t="s">
        <v>439</v>
      </c>
      <c r="D466" s="58"/>
      <c r="E466" s="60" t="s">
        <v>30</v>
      </c>
      <c r="F466" s="59">
        <v>1</v>
      </c>
      <c r="G466" s="15">
        <v>41864</v>
      </c>
      <c r="H466" s="16">
        <v>4300</v>
      </c>
      <c r="I466" s="16">
        <v>4300</v>
      </c>
      <c r="J466" s="69">
        <v>0</v>
      </c>
      <c r="K466" s="58" t="s">
        <v>31</v>
      </c>
      <c r="L466" s="71" t="s">
        <v>1032</v>
      </c>
      <c r="M466" s="3" t="s">
        <v>1129</v>
      </c>
      <c r="N466" s="22" t="s">
        <v>1114</v>
      </c>
    </row>
    <row r="467" spans="1:14">
      <c r="A467" s="58" t="s">
        <v>164</v>
      </c>
      <c r="B467" s="59" t="s">
        <v>160</v>
      </c>
      <c r="C467" s="58" t="s">
        <v>439</v>
      </c>
      <c r="D467" s="58"/>
      <c r="E467" s="60" t="s">
        <v>30</v>
      </c>
      <c r="F467" s="59">
        <v>1</v>
      </c>
      <c r="G467" s="15">
        <v>41577</v>
      </c>
      <c r="H467" s="16">
        <v>5000</v>
      </c>
      <c r="I467" s="16">
        <v>5000</v>
      </c>
      <c r="J467" s="69">
        <v>0</v>
      </c>
      <c r="K467" s="58" t="s">
        <v>31</v>
      </c>
      <c r="L467" s="71" t="s">
        <v>1033</v>
      </c>
      <c r="M467" s="3" t="s">
        <v>1129</v>
      </c>
      <c r="N467" s="22" t="s">
        <v>1114</v>
      </c>
    </row>
    <row r="468" spans="1:14">
      <c r="A468" s="58" t="s">
        <v>164</v>
      </c>
      <c r="B468" s="59" t="s">
        <v>160</v>
      </c>
      <c r="C468" s="58" t="s">
        <v>439</v>
      </c>
      <c r="D468" s="58"/>
      <c r="E468" s="60" t="s">
        <v>30</v>
      </c>
      <c r="F468" s="59">
        <v>1</v>
      </c>
      <c r="G468" s="15">
        <v>41182</v>
      </c>
      <c r="H468" s="16">
        <v>5000</v>
      </c>
      <c r="I468" s="16">
        <v>5000</v>
      </c>
      <c r="J468" s="69">
        <v>0</v>
      </c>
      <c r="K468" s="58" t="s">
        <v>31</v>
      </c>
      <c r="L468" s="71" t="s">
        <v>1034</v>
      </c>
      <c r="M468" s="3" t="s">
        <v>1129</v>
      </c>
      <c r="N468" s="22" t="s">
        <v>1114</v>
      </c>
    </row>
    <row r="469" spans="1:14">
      <c r="A469" s="58" t="s">
        <v>164</v>
      </c>
      <c r="B469" s="59" t="s">
        <v>160</v>
      </c>
      <c r="C469" s="58" t="s">
        <v>439</v>
      </c>
      <c r="D469" s="58" t="s">
        <v>1036</v>
      </c>
      <c r="E469" s="60" t="s">
        <v>30</v>
      </c>
      <c r="F469" s="59">
        <v>1</v>
      </c>
      <c r="G469" s="15">
        <v>40178</v>
      </c>
      <c r="H469" s="16">
        <v>7920</v>
      </c>
      <c r="I469" s="16">
        <v>7920</v>
      </c>
      <c r="J469" s="69">
        <v>0</v>
      </c>
      <c r="K469" s="58" t="s">
        <v>31</v>
      </c>
      <c r="L469" s="71" t="s">
        <v>1037</v>
      </c>
      <c r="M469" s="3" t="s">
        <v>1129</v>
      </c>
      <c r="N469" s="22" t="s">
        <v>1114</v>
      </c>
    </row>
    <row r="470" spans="1:14">
      <c r="A470" s="58" t="s">
        <v>164</v>
      </c>
      <c r="B470" s="59" t="s">
        <v>160</v>
      </c>
      <c r="C470" s="58" t="s">
        <v>439</v>
      </c>
      <c r="D470" s="58" t="s">
        <v>1036</v>
      </c>
      <c r="E470" s="60" t="s">
        <v>30</v>
      </c>
      <c r="F470" s="59">
        <v>1</v>
      </c>
      <c r="G470" s="15">
        <v>40178</v>
      </c>
      <c r="H470" s="16">
        <v>7920</v>
      </c>
      <c r="I470" s="16">
        <v>7920</v>
      </c>
      <c r="J470" s="69">
        <v>0</v>
      </c>
      <c r="K470" s="58" t="s">
        <v>31</v>
      </c>
      <c r="L470" s="71" t="s">
        <v>1038</v>
      </c>
      <c r="M470" s="3" t="s">
        <v>1129</v>
      </c>
      <c r="N470" s="22" t="s">
        <v>1114</v>
      </c>
    </row>
    <row r="471" spans="1:14">
      <c r="A471" s="58" t="s">
        <v>164</v>
      </c>
      <c r="B471" s="59" t="s">
        <v>160</v>
      </c>
      <c r="C471" s="58" t="s">
        <v>439</v>
      </c>
      <c r="D471" s="58" t="s">
        <v>1036</v>
      </c>
      <c r="E471" s="60" t="s">
        <v>30</v>
      </c>
      <c r="F471" s="59">
        <v>1</v>
      </c>
      <c r="G471" s="15">
        <v>40178</v>
      </c>
      <c r="H471" s="16">
        <v>7920</v>
      </c>
      <c r="I471" s="16">
        <v>7920</v>
      </c>
      <c r="J471" s="69">
        <v>0</v>
      </c>
      <c r="K471" s="58" t="s">
        <v>31</v>
      </c>
      <c r="L471" s="71" t="s">
        <v>1039</v>
      </c>
      <c r="M471" s="3" t="s">
        <v>1129</v>
      </c>
      <c r="N471" s="22" t="s">
        <v>1114</v>
      </c>
    </row>
    <row r="472" spans="1:14">
      <c r="A472" s="58" t="s">
        <v>174</v>
      </c>
      <c r="B472" s="59" t="s">
        <v>160</v>
      </c>
      <c r="C472" s="58" t="s">
        <v>439</v>
      </c>
      <c r="D472" s="58" t="s">
        <v>1041</v>
      </c>
      <c r="E472" s="60" t="s">
        <v>30</v>
      </c>
      <c r="F472" s="59">
        <v>1</v>
      </c>
      <c r="G472" s="15">
        <v>40711</v>
      </c>
      <c r="H472" s="16">
        <v>4720</v>
      </c>
      <c r="I472" s="16">
        <v>4720</v>
      </c>
      <c r="J472" s="69">
        <v>0</v>
      </c>
      <c r="K472" s="58" t="s">
        <v>31</v>
      </c>
      <c r="L472" s="71" t="s">
        <v>1042</v>
      </c>
      <c r="M472" s="3" t="s">
        <v>1129</v>
      </c>
      <c r="N472" s="22" t="s">
        <v>1114</v>
      </c>
    </row>
    <row r="473" spans="1:14">
      <c r="A473" s="58" t="s">
        <v>965</v>
      </c>
      <c r="B473" s="59" t="s">
        <v>160</v>
      </c>
      <c r="C473" s="58" t="s">
        <v>439</v>
      </c>
      <c r="D473" s="58" t="s">
        <v>966</v>
      </c>
      <c r="E473" s="60" t="s">
        <v>35</v>
      </c>
      <c r="F473" s="59">
        <v>1</v>
      </c>
      <c r="G473" s="15">
        <v>39506</v>
      </c>
      <c r="H473" s="16">
        <v>780</v>
      </c>
      <c r="I473" s="16">
        <v>780</v>
      </c>
      <c r="J473" s="69">
        <v>0</v>
      </c>
      <c r="K473" s="58" t="s">
        <v>31</v>
      </c>
      <c r="L473" s="71" t="s">
        <v>1043</v>
      </c>
      <c r="M473" s="3" t="s">
        <v>1129</v>
      </c>
      <c r="N473" s="22" t="s">
        <v>1114</v>
      </c>
    </row>
    <row r="474" spans="1:14">
      <c r="A474" s="58" t="s">
        <v>196</v>
      </c>
      <c r="B474" s="59" t="s">
        <v>160</v>
      </c>
      <c r="C474" s="58" t="s">
        <v>439</v>
      </c>
      <c r="D474" s="58" t="s">
        <v>197</v>
      </c>
      <c r="E474" s="60" t="s">
        <v>30</v>
      </c>
      <c r="F474" s="59">
        <v>1</v>
      </c>
      <c r="G474" s="15">
        <v>39072</v>
      </c>
      <c r="H474" s="16">
        <v>10750</v>
      </c>
      <c r="I474" s="16">
        <v>10750</v>
      </c>
      <c r="J474" s="69">
        <v>0</v>
      </c>
      <c r="K474" s="58" t="s">
        <v>31</v>
      </c>
      <c r="L474" s="71" t="s">
        <v>1044</v>
      </c>
      <c r="M474" s="3" t="s">
        <v>1129</v>
      </c>
      <c r="N474" s="22" t="s">
        <v>1114</v>
      </c>
    </row>
    <row r="475" spans="1:14">
      <c r="A475" s="58" t="s">
        <v>969</v>
      </c>
      <c r="B475" s="59" t="s">
        <v>160</v>
      </c>
      <c r="C475" s="58" t="s">
        <v>439</v>
      </c>
      <c r="D475" s="58" t="s">
        <v>846</v>
      </c>
      <c r="E475" s="60" t="s">
        <v>30</v>
      </c>
      <c r="F475" s="59">
        <v>1</v>
      </c>
      <c r="G475" s="15">
        <v>38979</v>
      </c>
      <c r="H475" s="16">
        <v>12700</v>
      </c>
      <c r="I475" s="16">
        <v>12700</v>
      </c>
      <c r="J475" s="69">
        <v>0</v>
      </c>
      <c r="K475" s="58" t="s">
        <v>31</v>
      </c>
      <c r="L475" s="71" t="s">
        <v>1045</v>
      </c>
      <c r="M475" s="3" t="s">
        <v>1129</v>
      </c>
      <c r="N475" s="22" t="s">
        <v>1114</v>
      </c>
    </row>
    <row r="476" spans="1:14">
      <c r="A476" s="58" t="s">
        <v>202</v>
      </c>
      <c r="B476" s="59" t="s">
        <v>160</v>
      </c>
      <c r="C476" s="58" t="s">
        <v>439</v>
      </c>
      <c r="D476" s="58" t="s">
        <v>203</v>
      </c>
      <c r="E476" s="60" t="s">
        <v>30</v>
      </c>
      <c r="F476" s="59">
        <v>1</v>
      </c>
      <c r="G476" s="15">
        <v>38831</v>
      </c>
      <c r="H476" s="16">
        <v>7080</v>
      </c>
      <c r="I476" s="16">
        <v>7080</v>
      </c>
      <c r="J476" s="69">
        <v>0</v>
      </c>
      <c r="K476" s="58" t="s">
        <v>31</v>
      </c>
      <c r="L476" s="71" t="s">
        <v>1047</v>
      </c>
      <c r="M476" s="3" t="s">
        <v>1129</v>
      </c>
      <c r="N476" s="22" t="s">
        <v>1114</v>
      </c>
    </row>
    <row r="477" spans="1:14">
      <c r="A477" s="58" t="s">
        <v>202</v>
      </c>
      <c r="B477" s="59" t="s">
        <v>160</v>
      </c>
      <c r="C477" s="58" t="s">
        <v>439</v>
      </c>
      <c r="D477" s="58" t="s">
        <v>203</v>
      </c>
      <c r="E477" s="60" t="s">
        <v>30</v>
      </c>
      <c r="F477" s="59">
        <v>1</v>
      </c>
      <c r="G477" s="15">
        <v>38621</v>
      </c>
      <c r="H477" s="16">
        <v>7200</v>
      </c>
      <c r="I477" s="16">
        <v>7200</v>
      </c>
      <c r="J477" s="69">
        <v>0</v>
      </c>
      <c r="K477" s="58" t="s">
        <v>31</v>
      </c>
      <c r="L477" s="71" t="s">
        <v>1048</v>
      </c>
      <c r="M477" s="3" t="s">
        <v>1129</v>
      </c>
      <c r="N477" s="22" t="s">
        <v>1114</v>
      </c>
    </row>
    <row r="478" spans="1:14">
      <c r="A478" s="58" t="s">
        <v>202</v>
      </c>
      <c r="B478" s="59" t="s">
        <v>160</v>
      </c>
      <c r="C478" s="58" t="s">
        <v>439</v>
      </c>
      <c r="D478" s="58" t="s">
        <v>203</v>
      </c>
      <c r="E478" s="60" t="s">
        <v>30</v>
      </c>
      <c r="F478" s="59">
        <v>1</v>
      </c>
      <c r="G478" s="15">
        <v>38621</v>
      </c>
      <c r="H478" s="16">
        <v>7200</v>
      </c>
      <c r="I478" s="16">
        <v>7200</v>
      </c>
      <c r="J478" s="69">
        <v>0</v>
      </c>
      <c r="K478" s="58" t="s">
        <v>31</v>
      </c>
      <c r="L478" s="71" t="s">
        <v>1049</v>
      </c>
      <c r="M478" s="3" t="s">
        <v>1129</v>
      </c>
      <c r="N478" s="22" t="s">
        <v>1114</v>
      </c>
    </row>
    <row r="479" spans="1:14">
      <c r="A479" s="58" t="s">
        <v>202</v>
      </c>
      <c r="B479" s="59" t="s">
        <v>160</v>
      </c>
      <c r="C479" s="58" t="s">
        <v>439</v>
      </c>
      <c r="D479" s="58" t="s">
        <v>203</v>
      </c>
      <c r="E479" s="60" t="s">
        <v>30</v>
      </c>
      <c r="F479" s="59">
        <v>1</v>
      </c>
      <c r="G479" s="15">
        <v>38621</v>
      </c>
      <c r="H479" s="16">
        <v>7200</v>
      </c>
      <c r="I479" s="16">
        <v>7200</v>
      </c>
      <c r="J479" s="69">
        <v>0</v>
      </c>
      <c r="K479" s="58" t="s">
        <v>31</v>
      </c>
      <c r="L479" s="71" t="s">
        <v>1050</v>
      </c>
      <c r="M479" s="3" t="s">
        <v>1129</v>
      </c>
      <c r="N479" s="22" t="s">
        <v>1114</v>
      </c>
    </row>
    <row r="480" spans="1:14">
      <c r="A480" s="58" t="s">
        <v>1051</v>
      </c>
      <c r="B480" s="59" t="s">
        <v>160</v>
      </c>
      <c r="C480" s="58" t="s">
        <v>439</v>
      </c>
      <c r="D480" s="58" t="s">
        <v>1052</v>
      </c>
      <c r="E480" s="60" t="s">
        <v>30</v>
      </c>
      <c r="F480" s="59">
        <v>1</v>
      </c>
      <c r="G480" s="15">
        <v>38503</v>
      </c>
      <c r="H480" s="16">
        <v>2440</v>
      </c>
      <c r="I480" s="16">
        <v>2440</v>
      </c>
      <c r="J480" s="69">
        <v>0</v>
      </c>
      <c r="K480" s="58" t="s">
        <v>31</v>
      </c>
      <c r="L480" s="71" t="s">
        <v>1053</v>
      </c>
      <c r="M480" s="3" t="s">
        <v>1129</v>
      </c>
      <c r="N480" s="22" t="s">
        <v>1114</v>
      </c>
    </row>
    <row r="481" spans="1:14">
      <c r="A481" s="58" t="s">
        <v>1054</v>
      </c>
      <c r="B481" s="59" t="s">
        <v>160</v>
      </c>
      <c r="C481" s="58" t="s">
        <v>439</v>
      </c>
      <c r="D481" s="58" t="s">
        <v>1055</v>
      </c>
      <c r="E481" s="60" t="s">
        <v>30</v>
      </c>
      <c r="F481" s="59">
        <v>1</v>
      </c>
      <c r="G481" s="15">
        <v>38089</v>
      </c>
      <c r="H481" s="16">
        <v>3180</v>
      </c>
      <c r="I481" s="16">
        <v>3180</v>
      </c>
      <c r="J481" s="69">
        <v>0</v>
      </c>
      <c r="K481" s="58" t="s">
        <v>31</v>
      </c>
      <c r="L481" s="71" t="s">
        <v>1056</v>
      </c>
      <c r="M481" s="3" t="s">
        <v>1129</v>
      </c>
      <c r="N481" s="22" t="s">
        <v>1114</v>
      </c>
    </row>
    <row r="482" spans="1:14">
      <c r="A482" s="58" t="s">
        <v>1057</v>
      </c>
      <c r="B482" s="59" t="s">
        <v>160</v>
      </c>
      <c r="C482" s="58" t="s">
        <v>439</v>
      </c>
      <c r="D482" s="58" t="s">
        <v>966</v>
      </c>
      <c r="E482" s="60" t="s">
        <v>35</v>
      </c>
      <c r="F482" s="59">
        <v>1</v>
      </c>
      <c r="G482" s="15">
        <v>38089</v>
      </c>
      <c r="H482" s="16">
        <v>780</v>
      </c>
      <c r="I482" s="16">
        <v>780</v>
      </c>
      <c r="J482" s="69">
        <v>0</v>
      </c>
      <c r="K482" s="58" t="s">
        <v>31</v>
      </c>
      <c r="L482" s="71" t="s">
        <v>1058</v>
      </c>
      <c r="M482" s="3" t="s">
        <v>1129</v>
      </c>
      <c r="N482" s="22" t="s">
        <v>1114</v>
      </c>
    </row>
    <row r="483" spans="1:14">
      <c r="A483" s="58" t="s">
        <v>217</v>
      </c>
      <c r="B483" s="59" t="s">
        <v>160</v>
      </c>
      <c r="C483" s="58" t="s">
        <v>439</v>
      </c>
      <c r="D483" s="58" t="s">
        <v>1059</v>
      </c>
      <c r="E483" s="60" t="s">
        <v>30</v>
      </c>
      <c r="F483" s="59">
        <v>1</v>
      </c>
      <c r="G483" s="15">
        <v>37782</v>
      </c>
      <c r="H483" s="16">
        <v>2300</v>
      </c>
      <c r="I483" s="16">
        <v>2300</v>
      </c>
      <c r="J483" s="69">
        <v>0</v>
      </c>
      <c r="K483" s="58" t="s">
        <v>31</v>
      </c>
      <c r="L483" s="71" t="s">
        <v>1060</v>
      </c>
      <c r="M483" s="3" t="s">
        <v>1129</v>
      </c>
      <c r="N483" s="22" t="s">
        <v>1114</v>
      </c>
    </row>
    <row r="484" spans="1:14">
      <c r="A484" s="58" t="s">
        <v>1061</v>
      </c>
      <c r="B484" s="59" t="s">
        <v>160</v>
      </c>
      <c r="C484" s="58" t="s">
        <v>439</v>
      </c>
      <c r="D484" s="58" t="s">
        <v>1062</v>
      </c>
      <c r="E484" s="60" t="s">
        <v>30</v>
      </c>
      <c r="F484" s="59">
        <v>1</v>
      </c>
      <c r="G484" s="15">
        <v>36976</v>
      </c>
      <c r="H484" s="16">
        <v>26830</v>
      </c>
      <c r="I484" s="16">
        <v>26830</v>
      </c>
      <c r="J484" s="69">
        <v>0</v>
      </c>
      <c r="K484" s="58" t="s">
        <v>31</v>
      </c>
      <c r="L484" s="71" t="s">
        <v>1063</v>
      </c>
      <c r="M484" s="3" t="s">
        <v>1129</v>
      </c>
      <c r="N484" s="22" t="s">
        <v>1114</v>
      </c>
    </row>
    <row r="485" spans="1:14">
      <c r="A485" s="58" t="s">
        <v>1064</v>
      </c>
      <c r="B485" s="59" t="s">
        <v>160</v>
      </c>
      <c r="C485" s="58" t="s">
        <v>439</v>
      </c>
      <c r="D485" s="58" t="s">
        <v>1065</v>
      </c>
      <c r="E485" s="60" t="s">
        <v>30</v>
      </c>
      <c r="F485" s="59">
        <v>1</v>
      </c>
      <c r="G485" s="15">
        <v>36903</v>
      </c>
      <c r="H485" s="16">
        <v>780</v>
      </c>
      <c r="I485" s="16">
        <v>780</v>
      </c>
      <c r="J485" s="69">
        <v>0</v>
      </c>
      <c r="K485" s="58" t="s">
        <v>31</v>
      </c>
      <c r="L485" s="71" t="s">
        <v>1066</v>
      </c>
      <c r="M485" s="3" t="s">
        <v>1129</v>
      </c>
      <c r="N485" s="22" t="s">
        <v>1114</v>
      </c>
    </row>
    <row r="486" spans="1:14">
      <c r="A486" s="58" t="s">
        <v>1067</v>
      </c>
      <c r="B486" s="59" t="s">
        <v>160</v>
      </c>
      <c r="C486" s="58" t="s">
        <v>439</v>
      </c>
      <c r="D486" s="58"/>
      <c r="E486" s="60" t="s">
        <v>30</v>
      </c>
      <c r="F486" s="59">
        <v>1</v>
      </c>
      <c r="G486" s="15">
        <v>36892</v>
      </c>
      <c r="H486" s="16">
        <v>900</v>
      </c>
      <c r="I486" s="16">
        <v>900</v>
      </c>
      <c r="J486" s="69">
        <v>0</v>
      </c>
      <c r="K486" s="58" t="s">
        <v>31</v>
      </c>
      <c r="L486" s="71" t="s">
        <v>1068</v>
      </c>
      <c r="M486" s="3" t="s">
        <v>1129</v>
      </c>
      <c r="N486" s="22" t="s">
        <v>1114</v>
      </c>
    </row>
    <row r="487" ht="15.6" spans="1:14">
      <c r="A487" s="61" t="s">
        <v>193</v>
      </c>
      <c r="B487" s="59" t="s">
        <v>160</v>
      </c>
      <c r="C487" s="58" t="s">
        <v>439</v>
      </c>
      <c r="D487" s="61" t="s">
        <v>987</v>
      </c>
      <c r="E487" s="60" t="s">
        <v>30</v>
      </c>
      <c r="F487" s="34">
        <v>1</v>
      </c>
      <c r="G487" s="62">
        <v>36584</v>
      </c>
      <c r="H487" s="63">
        <v>4850</v>
      </c>
      <c r="I487" s="63">
        <v>4850</v>
      </c>
      <c r="J487" s="69">
        <v>0</v>
      </c>
      <c r="K487" s="58" t="s">
        <v>31</v>
      </c>
      <c r="L487" s="170" t="s">
        <v>1069</v>
      </c>
      <c r="M487" s="3" t="s">
        <v>1129</v>
      </c>
      <c r="N487" s="22" t="s">
        <v>1114</v>
      </c>
    </row>
    <row r="488" ht="15.6" spans="1:14">
      <c r="A488" s="64" t="s">
        <v>174</v>
      </c>
      <c r="B488" s="59" t="s">
        <v>160</v>
      </c>
      <c r="C488" s="58" t="s">
        <v>439</v>
      </c>
      <c r="D488" s="61" t="s">
        <v>1041</v>
      </c>
      <c r="E488" s="60" t="s">
        <v>30</v>
      </c>
      <c r="F488" s="65">
        <v>1</v>
      </c>
      <c r="G488" s="62">
        <v>40711</v>
      </c>
      <c r="H488" s="63">
        <v>4720</v>
      </c>
      <c r="I488" s="63">
        <v>4720</v>
      </c>
      <c r="J488" s="69">
        <v>0</v>
      </c>
      <c r="K488" s="58" t="s">
        <v>31</v>
      </c>
      <c r="L488" s="170" t="s">
        <v>1071</v>
      </c>
      <c r="M488" s="3" t="s">
        <v>1129</v>
      </c>
      <c r="N488" s="22" t="s">
        <v>1114</v>
      </c>
    </row>
    <row r="489" spans="1:14">
      <c r="A489" s="3" t="s">
        <v>1072</v>
      </c>
      <c r="B489" s="66" t="s">
        <v>160</v>
      </c>
      <c r="C489" s="39" t="s">
        <v>1073</v>
      </c>
      <c r="D489" s="3"/>
      <c r="E489" s="3" t="s">
        <v>30</v>
      </c>
      <c r="F489" s="3">
        <v>1</v>
      </c>
      <c r="G489" s="5">
        <v>41577</v>
      </c>
      <c r="H489" s="3">
        <v>2700</v>
      </c>
      <c r="I489" s="3">
        <v>2700</v>
      </c>
      <c r="J489" s="3">
        <v>0</v>
      </c>
      <c r="K489" s="3" t="s">
        <v>31</v>
      </c>
      <c r="L489" s="21" t="s">
        <v>1074</v>
      </c>
      <c r="M489" s="3" t="s">
        <v>1130</v>
      </c>
      <c r="N489" s="22" t="s">
        <v>1114</v>
      </c>
    </row>
    <row r="490" spans="1:14">
      <c r="A490" s="3" t="s">
        <v>1075</v>
      </c>
      <c r="B490" s="3" t="s">
        <v>160</v>
      </c>
      <c r="C490" s="3" t="s">
        <v>439</v>
      </c>
      <c r="D490" s="3" t="s">
        <v>813</v>
      </c>
      <c r="E490" s="3" t="s">
        <v>35</v>
      </c>
      <c r="F490" s="3">
        <v>1</v>
      </c>
      <c r="G490" s="5">
        <v>37754</v>
      </c>
      <c r="H490" s="3">
        <v>1800</v>
      </c>
      <c r="I490" s="3">
        <v>1800</v>
      </c>
      <c r="J490" s="3">
        <v>0</v>
      </c>
      <c r="K490" s="3" t="s">
        <v>31</v>
      </c>
      <c r="L490" s="168" t="s">
        <v>1076</v>
      </c>
      <c r="M490" s="3" t="s">
        <v>1113</v>
      </c>
      <c r="N490" s="22" t="s">
        <v>1114</v>
      </c>
    </row>
    <row r="491" spans="1:14">
      <c r="A491" s="3" t="s">
        <v>1077</v>
      </c>
      <c r="B491" s="3" t="s">
        <v>160</v>
      </c>
      <c r="C491" s="3" t="s">
        <v>439</v>
      </c>
      <c r="D491" s="3" t="s">
        <v>1078</v>
      </c>
      <c r="E491" s="3" t="s">
        <v>30</v>
      </c>
      <c r="F491" s="3">
        <v>1</v>
      </c>
      <c r="G491" s="5">
        <v>37754</v>
      </c>
      <c r="H491" s="3">
        <v>7800</v>
      </c>
      <c r="I491" s="3">
        <v>7800</v>
      </c>
      <c r="J491" s="3">
        <v>0</v>
      </c>
      <c r="K491" s="3" t="s">
        <v>31</v>
      </c>
      <c r="L491" s="168" t="s">
        <v>1079</v>
      </c>
      <c r="M491" s="3" t="s">
        <v>1113</v>
      </c>
      <c r="N491" s="22" t="s">
        <v>1114</v>
      </c>
    </row>
    <row r="492" spans="1:14">
      <c r="A492" s="3" t="s">
        <v>1080</v>
      </c>
      <c r="B492" s="3" t="s">
        <v>160</v>
      </c>
      <c r="C492" s="3" t="s">
        <v>439</v>
      </c>
      <c r="D492" s="3" t="s">
        <v>1081</v>
      </c>
      <c r="E492" s="3" t="s">
        <v>30</v>
      </c>
      <c r="F492" s="3">
        <v>1</v>
      </c>
      <c r="G492" s="5">
        <v>37754</v>
      </c>
      <c r="H492" s="3">
        <v>9900</v>
      </c>
      <c r="I492" s="3">
        <v>9900</v>
      </c>
      <c r="J492" s="3">
        <v>0</v>
      </c>
      <c r="K492" s="3" t="s">
        <v>31</v>
      </c>
      <c r="L492" s="168" t="s">
        <v>1082</v>
      </c>
      <c r="M492" s="3" t="s">
        <v>1113</v>
      </c>
      <c r="N492" s="22" t="s">
        <v>1114</v>
      </c>
    </row>
    <row r="493" spans="1:14">
      <c r="A493" s="3" t="s">
        <v>202</v>
      </c>
      <c r="B493" s="3" t="s">
        <v>160</v>
      </c>
      <c r="C493" s="3" t="s">
        <v>439</v>
      </c>
      <c r="D493" s="3" t="s">
        <v>203</v>
      </c>
      <c r="E493" s="3" t="s">
        <v>30</v>
      </c>
      <c r="F493" s="3">
        <v>1</v>
      </c>
      <c r="G493" s="5">
        <v>38621</v>
      </c>
      <c r="H493" s="3">
        <v>7200</v>
      </c>
      <c r="I493" s="3">
        <v>7200</v>
      </c>
      <c r="J493" s="3">
        <v>0</v>
      </c>
      <c r="K493" s="3" t="s">
        <v>31</v>
      </c>
      <c r="L493" s="168" t="s">
        <v>1083</v>
      </c>
      <c r="M493" s="3" t="s">
        <v>1113</v>
      </c>
      <c r="N493" s="22" t="s">
        <v>1114</v>
      </c>
    </row>
    <row r="494" spans="1:14">
      <c r="A494" s="3" t="s">
        <v>193</v>
      </c>
      <c r="B494" s="3" t="s">
        <v>160</v>
      </c>
      <c r="C494" s="3" t="s">
        <v>439</v>
      </c>
      <c r="D494" s="3" t="s">
        <v>194</v>
      </c>
      <c r="E494" s="3" t="s">
        <v>30</v>
      </c>
      <c r="F494" s="3">
        <v>1</v>
      </c>
      <c r="G494" s="5">
        <v>38770</v>
      </c>
      <c r="H494" s="3">
        <v>1890</v>
      </c>
      <c r="I494" s="3">
        <v>1890</v>
      </c>
      <c r="J494" s="3">
        <v>0</v>
      </c>
      <c r="K494" s="3" t="s">
        <v>31</v>
      </c>
      <c r="L494" s="168" t="s">
        <v>1085</v>
      </c>
      <c r="M494" s="3" t="s">
        <v>1113</v>
      </c>
      <c r="N494" s="22" t="s">
        <v>1114</v>
      </c>
    </row>
    <row r="495" spans="1:14">
      <c r="A495" s="3" t="s">
        <v>1086</v>
      </c>
      <c r="B495" s="3" t="s">
        <v>160</v>
      </c>
      <c r="C495" s="3" t="s">
        <v>439</v>
      </c>
      <c r="D495" s="3" t="s">
        <v>1087</v>
      </c>
      <c r="E495" s="3" t="s">
        <v>35</v>
      </c>
      <c r="F495" s="3">
        <v>1</v>
      </c>
      <c r="G495" s="5">
        <v>39063</v>
      </c>
      <c r="H495" s="3">
        <v>1100</v>
      </c>
      <c r="I495" s="3">
        <v>1100</v>
      </c>
      <c r="J495" s="3">
        <v>0</v>
      </c>
      <c r="K495" s="3" t="s">
        <v>31</v>
      </c>
      <c r="L495" s="168" t="s">
        <v>1088</v>
      </c>
      <c r="M495" s="3" t="s">
        <v>1113</v>
      </c>
      <c r="N495" s="22" t="s">
        <v>1114</v>
      </c>
    </row>
    <row r="496" spans="1:14">
      <c r="A496" s="3" t="s">
        <v>1089</v>
      </c>
      <c r="B496" s="3" t="s">
        <v>160</v>
      </c>
      <c r="C496" s="3" t="s">
        <v>439</v>
      </c>
      <c r="D496" s="3" t="s">
        <v>1090</v>
      </c>
      <c r="E496" s="3" t="s">
        <v>30</v>
      </c>
      <c r="F496" s="3">
        <v>1</v>
      </c>
      <c r="G496" s="5">
        <v>39440</v>
      </c>
      <c r="H496" s="3">
        <v>11690</v>
      </c>
      <c r="I496" s="3">
        <v>11690</v>
      </c>
      <c r="J496" s="3">
        <v>0</v>
      </c>
      <c r="K496" s="3" t="s">
        <v>31</v>
      </c>
      <c r="L496" s="168" t="s">
        <v>1091</v>
      </c>
      <c r="M496" s="3" t="s">
        <v>1113</v>
      </c>
      <c r="N496" s="22" t="s">
        <v>1114</v>
      </c>
    </row>
    <row r="497" spans="1:14">
      <c r="A497" s="3" t="s">
        <v>202</v>
      </c>
      <c r="B497" s="3" t="s">
        <v>160</v>
      </c>
      <c r="C497" s="3" t="s">
        <v>439</v>
      </c>
      <c r="D497" s="3" t="s">
        <v>1092</v>
      </c>
      <c r="E497" s="3" t="s">
        <v>30</v>
      </c>
      <c r="F497" s="3">
        <v>1</v>
      </c>
      <c r="G497" s="5">
        <v>39926</v>
      </c>
      <c r="H497" s="3">
        <v>5259</v>
      </c>
      <c r="I497" s="3">
        <v>5259</v>
      </c>
      <c r="J497" s="3">
        <v>0</v>
      </c>
      <c r="K497" s="3" t="s">
        <v>31</v>
      </c>
      <c r="L497" s="168" t="s">
        <v>1093</v>
      </c>
      <c r="M497" s="3" t="s">
        <v>1113</v>
      </c>
      <c r="N497" s="22" t="s">
        <v>1114</v>
      </c>
    </row>
    <row r="498" spans="1:14">
      <c r="A498" s="67" t="s">
        <v>202</v>
      </c>
      <c r="B498" s="67" t="s">
        <v>160</v>
      </c>
      <c r="C498" s="67" t="s">
        <v>439</v>
      </c>
      <c r="D498" s="67" t="s">
        <v>1092</v>
      </c>
      <c r="E498" s="67" t="s">
        <v>30</v>
      </c>
      <c r="F498" s="67">
        <v>1</v>
      </c>
      <c r="G498" s="68">
        <v>39926</v>
      </c>
      <c r="H498" s="67">
        <v>5259</v>
      </c>
      <c r="I498" s="67">
        <v>5259</v>
      </c>
      <c r="J498" s="67">
        <v>0</v>
      </c>
      <c r="K498" s="67" t="s">
        <v>31</v>
      </c>
      <c r="L498" s="172" t="s">
        <v>1094</v>
      </c>
      <c r="M498" s="67" t="s">
        <v>1113</v>
      </c>
      <c r="N498" s="73" t="s">
        <v>1114</v>
      </c>
    </row>
  </sheetData>
  <conditionalFormatting sqref="L454:L486">
    <cfRule type="duplicateValues" dxfId="0" priority="2"/>
  </conditionalFormatting>
  <conditionalFormatting sqref="L487:L488">
    <cfRule type="duplicateValues" dxfId="0" priority="1"/>
  </conditionalFormatting>
  <pageMargins left="0.7" right="0.7" top="0.75" bottom="0.75" header="0.3" footer="0.3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转让申请表</vt:lpstr>
      <vt:lpstr>保健局</vt:lpstr>
      <vt:lpstr>党办</vt:lpstr>
      <vt:lpstr>妇幼处</vt:lpstr>
      <vt:lpstr>规划信息处</vt:lpstr>
      <vt:lpstr>后勤服务中心</vt:lpstr>
      <vt:lpstr>基卫处</vt:lpstr>
      <vt:lpstr>食安处</vt:lpstr>
      <vt:lpstr>宣传处</vt:lpstr>
      <vt:lpstr>医疗应急处</vt:lpstr>
      <vt:lpstr>医政处</vt:lpstr>
      <vt:lpstr>政策法规处</vt:lpstr>
      <vt:lpstr>职业健康处</vt:lpstr>
      <vt:lpstr>综合处</vt:lpstr>
      <vt:lpstr>查询表</vt:lpstr>
      <vt:lpstr>数据表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罗茜</dc:creator>
  <cp:lastModifiedBy>袁钢</cp:lastModifiedBy>
  <dcterms:created xsi:type="dcterms:W3CDTF">2023-04-26T07:55:00Z</dcterms:created>
  <cp:lastPrinted>2024-08-02T06:12:00Z</cp:lastPrinted>
  <dcterms:modified xsi:type="dcterms:W3CDTF">2024-10-12T01:42:20Z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1B955D2EFB734165BCD7D045D4DC3382_13</vt:lpwstr>
  </property>
</Properties>
</file>