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原始" sheetId="2" r:id="rId1"/>
  </sheets>
  <definedNames>
    <definedName name="_xlnm._FilterDatabase" localSheetId="0" hidden="1">原始!$A$2:$L$28</definedName>
  </definedNames>
  <calcPr calcId="144525"/>
</workbook>
</file>

<file path=xl/sharedStrings.xml><?xml version="1.0" encoding="utf-8"?>
<sst xmlns="http://schemas.openxmlformats.org/spreadsheetml/2006/main" count="154" uniqueCount="88">
  <si>
    <t>省卫生健康委部分直属事业单位2021年公开招聘工作人员总成绩及进入体检环节人员名单</t>
  </si>
  <si>
    <t>序号</t>
  </si>
  <si>
    <t>姓名</t>
  </si>
  <si>
    <t>准考证号</t>
  </si>
  <si>
    <t>笔试分数</t>
  </si>
  <si>
    <t>笔试折算后分数（40%）</t>
  </si>
  <si>
    <t>面试</t>
  </si>
  <si>
    <t>面试折算后分数（60%）</t>
  </si>
  <si>
    <t>总分</t>
  </si>
  <si>
    <t>报考岗位编码</t>
  </si>
  <si>
    <t>报考单位名称</t>
  </si>
  <si>
    <t>报考岗位名称</t>
  </si>
  <si>
    <t>是否进入体检</t>
  </si>
  <si>
    <t>备注</t>
  </si>
  <si>
    <t>龙润芝</t>
  </si>
  <si>
    <t>1152282202707</t>
  </si>
  <si>
    <t>12828120101</t>
  </si>
  <si>
    <t>贵州省卫生健康人才中心</t>
  </si>
  <si>
    <t>财务科</t>
  </si>
  <si>
    <t>是</t>
  </si>
  <si>
    <t>朱颖杉</t>
  </si>
  <si>
    <t>1152282204630</t>
  </si>
  <si>
    <t>沈静媛</t>
  </si>
  <si>
    <t>1152282204601</t>
  </si>
  <si>
    <t>蔡利</t>
  </si>
  <si>
    <t>1152282206816</t>
  </si>
  <si>
    <t>马层</t>
  </si>
  <si>
    <t>1152282207002</t>
  </si>
  <si>
    <t>12828120102</t>
  </si>
  <si>
    <t>人事人才科</t>
  </si>
  <si>
    <t>龙翔</t>
  </si>
  <si>
    <t>1152282205408</t>
  </si>
  <si>
    <t>蒙龙</t>
  </si>
  <si>
    <t>1152282203813</t>
  </si>
  <si>
    <t>陈智</t>
  </si>
  <si>
    <t>1152282203125</t>
  </si>
  <si>
    <t>12828120301</t>
  </si>
  <si>
    <t>贵州省卫生健康宣传教育中心</t>
  </si>
  <si>
    <t>办公室</t>
  </si>
  <si>
    <t>冯先</t>
  </si>
  <si>
    <t>1152282205606</t>
  </si>
  <si>
    <t>刘光正</t>
  </si>
  <si>
    <t>1152282202410</t>
  </si>
  <si>
    <t>赵丽</t>
  </si>
  <si>
    <t>1152282206610</t>
  </si>
  <si>
    <t>12828120302</t>
  </si>
  <si>
    <t>文图科</t>
  </si>
  <si>
    <t>面试成绩低于70分</t>
  </si>
  <si>
    <t>张大伟</t>
  </si>
  <si>
    <t>1152282207302</t>
  </si>
  <si>
    <t>12828120207</t>
  </si>
  <si>
    <t>贵州省血液中心</t>
  </si>
  <si>
    <t>网络管理员</t>
  </si>
  <si>
    <t>刘筱筱</t>
  </si>
  <si>
    <t>1152282202720</t>
  </si>
  <si>
    <t>赵旭东</t>
  </si>
  <si>
    <t>1152282202903</t>
  </si>
  <si>
    <t>刘礼</t>
  </si>
  <si>
    <t>5252282600209</t>
  </si>
  <si>
    <t>12828120202</t>
  </si>
  <si>
    <t>体检医师</t>
  </si>
  <si>
    <t>杨巧玲</t>
  </si>
  <si>
    <t>5252282600226</t>
  </si>
  <si>
    <t>袁霄</t>
  </si>
  <si>
    <t>5252282600213</t>
  </si>
  <si>
    <t>缺考</t>
  </si>
  <si>
    <t>余娜杰</t>
  </si>
  <si>
    <t>5552282602222</t>
  </si>
  <si>
    <t>12828120205</t>
  </si>
  <si>
    <t>医学技术</t>
  </si>
  <si>
    <t>彭竹宇</t>
  </si>
  <si>
    <t>5552282602316</t>
  </si>
  <si>
    <t>卢忠敏</t>
  </si>
  <si>
    <t>5552282602311</t>
  </si>
  <si>
    <t>谭庭懿</t>
  </si>
  <si>
    <t>5452282601606</t>
  </si>
  <si>
    <t>12828120206</t>
  </si>
  <si>
    <t>采血护士</t>
  </si>
  <si>
    <t>石吉华</t>
  </si>
  <si>
    <t>5452282600301</t>
  </si>
  <si>
    <t>张亚秋</t>
  </si>
  <si>
    <t>5452282602025</t>
  </si>
  <si>
    <t>杨悦</t>
  </si>
  <si>
    <t>5452282600626</t>
  </si>
  <si>
    <t>李淑玲</t>
  </si>
  <si>
    <t>5452282600314</t>
  </si>
  <si>
    <t>胡光霞</t>
  </si>
  <si>
    <t>5452282601822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</si>
</sst>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10"/>
      <name val="宋体"/>
      <charset val="134"/>
    </font>
    <font>
      <sz val="10"/>
      <name val="Arial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115" zoomScaleNormal="115" workbookViewId="0">
      <selection activeCell="K10" sqref="K10"/>
    </sheetView>
  </sheetViews>
  <sheetFormatPr defaultColWidth="9" defaultRowHeight="13.5"/>
  <cols>
    <col min="1" max="1" width="4" style="2" customWidth="1"/>
    <col min="2" max="2" width="6.25" style="2" customWidth="1"/>
    <col min="3" max="3" width="13.6916666666667" style="2" customWidth="1"/>
    <col min="4" max="4" width="7.125" style="2" customWidth="1"/>
    <col min="5" max="5" width="9.75" style="2" customWidth="1"/>
    <col min="6" max="6" width="5.325" style="2" customWidth="1"/>
    <col min="7" max="7" width="10.3166666666667" style="2" customWidth="1"/>
    <col min="8" max="8" width="6.40833333333333" style="2" customWidth="1"/>
    <col min="9" max="9" width="11.625" style="2" customWidth="1"/>
    <col min="10" max="10" width="24.5666666666667" style="2" customWidth="1"/>
    <col min="11" max="11" width="9.775" style="2" customWidth="1"/>
    <col min="12" max="12" width="6.40833333333333" style="2" customWidth="1"/>
    <col min="13" max="13" width="15.975" style="2" customWidth="1"/>
    <col min="14" max="16384" width="9" style="2"/>
  </cols>
  <sheetData>
    <row r="1" ht="2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spans="1:13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spans="1:13">
      <c r="A3" s="6">
        <v>1</v>
      </c>
      <c r="B3" s="7" t="s">
        <v>14</v>
      </c>
      <c r="C3" s="6" t="s">
        <v>15</v>
      </c>
      <c r="D3" s="7">
        <v>68</v>
      </c>
      <c r="E3" s="8">
        <f>D3*0.4</f>
        <v>27.2</v>
      </c>
      <c r="F3" s="7">
        <v>85.8</v>
      </c>
      <c r="G3" s="6">
        <f>F3*0.6</f>
        <v>51.48</v>
      </c>
      <c r="H3" s="8">
        <f>E3+G3</f>
        <v>78.68</v>
      </c>
      <c r="I3" s="6" t="s">
        <v>16</v>
      </c>
      <c r="J3" s="6" t="s">
        <v>17</v>
      </c>
      <c r="K3" s="6" t="s">
        <v>18</v>
      </c>
      <c r="L3" s="11" t="s">
        <v>19</v>
      </c>
      <c r="M3" s="12"/>
    </row>
    <row r="4" s="1" customFormat="1" spans="1:13">
      <c r="A4" s="6">
        <v>2</v>
      </c>
      <c r="B4" s="7" t="s">
        <v>20</v>
      </c>
      <c r="C4" s="6" t="s">
        <v>21</v>
      </c>
      <c r="D4" s="7">
        <v>67.17</v>
      </c>
      <c r="E4" s="8">
        <f t="shared" ref="E4:E28" si="0">D4*0.4</f>
        <v>26.868</v>
      </c>
      <c r="F4" s="7">
        <v>84</v>
      </c>
      <c r="G4" s="6">
        <f t="shared" ref="G4:G28" si="1">F4*0.6</f>
        <v>50.4</v>
      </c>
      <c r="H4" s="8">
        <f t="shared" ref="H4:H28" si="2">E4+G4</f>
        <v>77.268</v>
      </c>
      <c r="I4" s="6" t="s">
        <v>16</v>
      </c>
      <c r="J4" s="6" t="s">
        <v>17</v>
      </c>
      <c r="K4" s="6" t="s">
        <v>18</v>
      </c>
      <c r="L4" s="12"/>
      <c r="M4" s="12"/>
    </row>
    <row r="5" spans="1:13">
      <c r="A5" s="6">
        <v>3</v>
      </c>
      <c r="B5" s="7" t="s">
        <v>22</v>
      </c>
      <c r="C5" s="6" t="s">
        <v>23</v>
      </c>
      <c r="D5" s="7">
        <v>70.33</v>
      </c>
      <c r="E5" s="8">
        <f t="shared" si="0"/>
        <v>28.132</v>
      </c>
      <c r="F5" s="7">
        <v>81.4</v>
      </c>
      <c r="G5" s="6">
        <f t="shared" si="1"/>
        <v>48.84</v>
      </c>
      <c r="H5" s="8">
        <f t="shared" si="2"/>
        <v>76.972</v>
      </c>
      <c r="I5" s="6" t="s">
        <v>16</v>
      </c>
      <c r="J5" s="6" t="s">
        <v>17</v>
      </c>
      <c r="K5" s="6" t="s">
        <v>18</v>
      </c>
      <c r="L5" s="11"/>
      <c r="M5" s="12"/>
    </row>
    <row r="6" spans="1:13">
      <c r="A6" s="6">
        <v>4</v>
      </c>
      <c r="B6" s="7" t="s">
        <v>24</v>
      </c>
      <c r="C6" s="6" t="s">
        <v>25</v>
      </c>
      <c r="D6" s="7">
        <v>67.17</v>
      </c>
      <c r="E6" s="8">
        <f t="shared" si="0"/>
        <v>26.868</v>
      </c>
      <c r="F6" s="7">
        <v>76.6</v>
      </c>
      <c r="G6" s="6">
        <f t="shared" si="1"/>
        <v>45.96</v>
      </c>
      <c r="H6" s="8">
        <f t="shared" si="2"/>
        <v>72.828</v>
      </c>
      <c r="I6" s="6" t="s">
        <v>16</v>
      </c>
      <c r="J6" s="6" t="s">
        <v>17</v>
      </c>
      <c r="K6" s="6" t="s">
        <v>18</v>
      </c>
      <c r="L6" s="12"/>
      <c r="M6" s="12"/>
    </row>
    <row r="7" spans="1:13">
      <c r="A7" s="6">
        <v>5</v>
      </c>
      <c r="B7" s="7" t="s">
        <v>26</v>
      </c>
      <c r="C7" s="6" t="s">
        <v>27</v>
      </c>
      <c r="D7" s="7">
        <v>66.33</v>
      </c>
      <c r="E7" s="8">
        <f t="shared" si="0"/>
        <v>26.532</v>
      </c>
      <c r="F7" s="7">
        <v>78.6</v>
      </c>
      <c r="G7" s="6">
        <f t="shared" si="1"/>
        <v>47.16</v>
      </c>
      <c r="H7" s="8">
        <f t="shared" si="2"/>
        <v>73.692</v>
      </c>
      <c r="I7" s="6" t="s">
        <v>28</v>
      </c>
      <c r="J7" s="6" t="s">
        <v>17</v>
      </c>
      <c r="K7" s="6" t="s">
        <v>29</v>
      </c>
      <c r="L7" s="11" t="s">
        <v>19</v>
      </c>
      <c r="M7" s="12"/>
    </row>
    <row r="8" spans="1:13">
      <c r="A8" s="6">
        <v>6</v>
      </c>
      <c r="B8" s="7" t="s">
        <v>30</v>
      </c>
      <c r="C8" s="6" t="s">
        <v>31</v>
      </c>
      <c r="D8" s="7">
        <v>65.5</v>
      </c>
      <c r="E8" s="8">
        <f t="shared" si="0"/>
        <v>26.2</v>
      </c>
      <c r="F8" s="7">
        <v>78.2</v>
      </c>
      <c r="G8" s="6">
        <f t="shared" si="1"/>
        <v>46.92</v>
      </c>
      <c r="H8" s="8">
        <f t="shared" si="2"/>
        <v>73.12</v>
      </c>
      <c r="I8" s="6" t="s">
        <v>28</v>
      </c>
      <c r="J8" s="6" t="s">
        <v>17</v>
      </c>
      <c r="K8" s="6" t="s">
        <v>29</v>
      </c>
      <c r="L8" s="11"/>
      <c r="M8" s="12"/>
    </row>
    <row r="9" spans="1:13">
      <c r="A9" s="6">
        <v>7</v>
      </c>
      <c r="B9" s="7" t="s">
        <v>32</v>
      </c>
      <c r="C9" s="6" t="s">
        <v>33</v>
      </c>
      <c r="D9" s="7">
        <v>65.67</v>
      </c>
      <c r="E9" s="8">
        <f t="shared" si="0"/>
        <v>26.268</v>
      </c>
      <c r="F9" s="7">
        <v>74.2</v>
      </c>
      <c r="G9" s="6">
        <f t="shared" si="1"/>
        <v>44.52</v>
      </c>
      <c r="H9" s="8">
        <f t="shared" si="2"/>
        <v>70.788</v>
      </c>
      <c r="I9" s="6" t="s">
        <v>28</v>
      </c>
      <c r="J9" s="6" t="s">
        <v>17</v>
      </c>
      <c r="K9" s="6" t="s">
        <v>29</v>
      </c>
      <c r="L9" s="11"/>
      <c r="M9" s="12"/>
    </row>
    <row r="10" spans="1:13">
      <c r="A10" s="6">
        <v>8</v>
      </c>
      <c r="B10" s="7" t="s">
        <v>34</v>
      </c>
      <c r="C10" s="6" t="s">
        <v>35</v>
      </c>
      <c r="D10" s="7">
        <v>65</v>
      </c>
      <c r="E10" s="8">
        <f t="shared" si="0"/>
        <v>26</v>
      </c>
      <c r="F10" s="7">
        <v>85.2</v>
      </c>
      <c r="G10" s="6">
        <f t="shared" si="1"/>
        <v>51.12</v>
      </c>
      <c r="H10" s="8">
        <f t="shared" si="2"/>
        <v>77.12</v>
      </c>
      <c r="I10" s="6" t="s">
        <v>36</v>
      </c>
      <c r="J10" s="6" t="s">
        <v>37</v>
      </c>
      <c r="K10" s="6" t="s">
        <v>38</v>
      </c>
      <c r="L10" s="11" t="s">
        <v>19</v>
      </c>
      <c r="M10" s="12"/>
    </row>
    <row r="11" spans="1:13">
      <c r="A11" s="6">
        <v>9</v>
      </c>
      <c r="B11" s="7" t="s">
        <v>39</v>
      </c>
      <c r="C11" s="6" t="s">
        <v>40</v>
      </c>
      <c r="D11" s="7">
        <v>63.17</v>
      </c>
      <c r="E11" s="8">
        <f t="shared" si="0"/>
        <v>25.268</v>
      </c>
      <c r="F11" s="7">
        <v>79.8</v>
      </c>
      <c r="G11" s="6">
        <f t="shared" si="1"/>
        <v>47.88</v>
      </c>
      <c r="H11" s="8">
        <f t="shared" si="2"/>
        <v>73.148</v>
      </c>
      <c r="I11" s="6" t="s">
        <v>36</v>
      </c>
      <c r="J11" s="6" t="s">
        <v>37</v>
      </c>
      <c r="K11" s="6" t="s">
        <v>38</v>
      </c>
      <c r="L11" s="11"/>
      <c r="M11" s="12"/>
    </row>
    <row r="12" spans="1:13">
      <c r="A12" s="6">
        <v>10</v>
      </c>
      <c r="B12" s="7" t="s">
        <v>41</v>
      </c>
      <c r="C12" s="6" t="s">
        <v>42</v>
      </c>
      <c r="D12" s="7">
        <v>62.67</v>
      </c>
      <c r="E12" s="8">
        <f t="shared" si="0"/>
        <v>25.068</v>
      </c>
      <c r="F12" s="7">
        <v>78.6</v>
      </c>
      <c r="G12" s="6">
        <f t="shared" si="1"/>
        <v>47.16</v>
      </c>
      <c r="H12" s="8">
        <f t="shared" si="2"/>
        <v>72.228</v>
      </c>
      <c r="I12" s="6" t="s">
        <v>36</v>
      </c>
      <c r="J12" s="6" t="s">
        <v>37</v>
      </c>
      <c r="K12" s="6" t="s">
        <v>38</v>
      </c>
      <c r="L12" s="11"/>
      <c r="M12" s="12"/>
    </row>
    <row r="13" spans="1:13">
      <c r="A13" s="6">
        <v>11</v>
      </c>
      <c r="B13" s="7" t="s">
        <v>43</v>
      </c>
      <c r="C13" s="6" t="s">
        <v>44</v>
      </c>
      <c r="D13" s="7">
        <v>58.17</v>
      </c>
      <c r="E13" s="8">
        <f t="shared" si="0"/>
        <v>23.268</v>
      </c>
      <c r="F13" s="7">
        <v>69.2</v>
      </c>
      <c r="G13" s="6">
        <f t="shared" si="1"/>
        <v>41.52</v>
      </c>
      <c r="H13" s="8">
        <f t="shared" si="2"/>
        <v>64.788</v>
      </c>
      <c r="I13" s="6" t="s">
        <v>45</v>
      </c>
      <c r="J13" s="6" t="s">
        <v>37</v>
      </c>
      <c r="K13" s="6" t="s">
        <v>46</v>
      </c>
      <c r="L13" s="11"/>
      <c r="M13" s="12" t="s">
        <v>47</v>
      </c>
    </row>
    <row r="14" spans="1:13">
      <c r="A14" s="6">
        <v>12</v>
      </c>
      <c r="B14" s="9" t="s">
        <v>48</v>
      </c>
      <c r="C14" s="6" t="s">
        <v>49</v>
      </c>
      <c r="D14" s="7">
        <v>69.5</v>
      </c>
      <c r="E14" s="8">
        <f t="shared" si="0"/>
        <v>27.8</v>
      </c>
      <c r="F14" s="7">
        <v>85</v>
      </c>
      <c r="G14" s="6">
        <f t="shared" si="1"/>
        <v>51</v>
      </c>
      <c r="H14" s="8">
        <f t="shared" si="2"/>
        <v>78.8</v>
      </c>
      <c r="I14" s="6" t="s">
        <v>50</v>
      </c>
      <c r="J14" s="10" t="s">
        <v>51</v>
      </c>
      <c r="K14" s="10" t="s">
        <v>52</v>
      </c>
      <c r="L14" s="13" t="s">
        <v>19</v>
      </c>
      <c r="M14" s="12"/>
    </row>
    <row r="15" spans="1:13">
      <c r="A15" s="6">
        <v>13</v>
      </c>
      <c r="B15" s="7" t="s">
        <v>53</v>
      </c>
      <c r="C15" s="6" t="s">
        <v>54</v>
      </c>
      <c r="D15" s="7">
        <v>66</v>
      </c>
      <c r="E15" s="8">
        <f t="shared" si="0"/>
        <v>26.4</v>
      </c>
      <c r="F15" s="7">
        <v>84</v>
      </c>
      <c r="G15" s="6">
        <f t="shared" si="1"/>
        <v>50.4</v>
      </c>
      <c r="H15" s="8">
        <f t="shared" si="2"/>
        <v>76.8</v>
      </c>
      <c r="I15" s="6" t="s">
        <v>50</v>
      </c>
      <c r="J15" s="6" t="s">
        <v>51</v>
      </c>
      <c r="K15" s="6" t="s">
        <v>52</v>
      </c>
      <c r="L15" s="12"/>
      <c r="M15" s="12"/>
    </row>
    <row r="16" spans="1:13">
      <c r="A16" s="6">
        <v>14</v>
      </c>
      <c r="B16" s="9" t="s">
        <v>55</v>
      </c>
      <c r="C16" s="6" t="s">
        <v>56</v>
      </c>
      <c r="D16" s="7">
        <v>67.5</v>
      </c>
      <c r="E16" s="8">
        <f t="shared" si="0"/>
        <v>27</v>
      </c>
      <c r="F16" s="7">
        <v>82.8</v>
      </c>
      <c r="G16" s="6">
        <f t="shared" si="1"/>
        <v>49.68</v>
      </c>
      <c r="H16" s="8">
        <f t="shared" si="2"/>
        <v>76.68</v>
      </c>
      <c r="I16" s="6" t="s">
        <v>50</v>
      </c>
      <c r="J16" s="10" t="s">
        <v>51</v>
      </c>
      <c r="K16" s="10" t="s">
        <v>52</v>
      </c>
      <c r="L16" s="13"/>
      <c r="M16" s="12"/>
    </row>
    <row r="17" spans="1:13">
      <c r="A17" s="6">
        <v>15</v>
      </c>
      <c r="B17" s="9" t="s">
        <v>57</v>
      </c>
      <c r="C17" s="6" t="s">
        <v>58</v>
      </c>
      <c r="D17" s="7">
        <v>80.1</v>
      </c>
      <c r="E17" s="8">
        <f t="shared" si="0"/>
        <v>32.04</v>
      </c>
      <c r="F17" s="7">
        <v>87.2</v>
      </c>
      <c r="G17" s="6">
        <f t="shared" si="1"/>
        <v>52.32</v>
      </c>
      <c r="H17" s="8">
        <f t="shared" si="2"/>
        <v>84.36</v>
      </c>
      <c r="I17" s="6" t="s">
        <v>59</v>
      </c>
      <c r="J17" s="10" t="s">
        <v>51</v>
      </c>
      <c r="K17" s="10" t="s">
        <v>60</v>
      </c>
      <c r="L17" s="14" t="s">
        <v>19</v>
      </c>
      <c r="M17" s="13"/>
    </row>
    <row r="18" spans="1:13">
      <c r="A18" s="6">
        <v>16</v>
      </c>
      <c r="B18" s="9" t="s">
        <v>61</v>
      </c>
      <c r="C18" s="6" t="s">
        <v>62</v>
      </c>
      <c r="D18" s="7">
        <v>66.33</v>
      </c>
      <c r="E18" s="8">
        <f t="shared" si="0"/>
        <v>26.532</v>
      </c>
      <c r="F18" s="7">
        <v>77.8</v>
      </c>
      <c r="G18" s="6">
        <f t="shared" si="1"/>
        <v>46.68</v>
      </c>
      <c r="H18" s="8">
        <f t="shared" si="2"/>
        <v>73.212</v>
      </c>
      <c r="I18" s="6" t="s">
        <v>59</v>
      </c>
      <c r="J18" s="10" t="s">
        <v>51</v>
      </c>
      <c r="K18" s="10" t="s">
        <v>60</v>
      </c>
      <c r="L18" s="15"/>
      <c r="M18" s="13"/>
    </row>
    <row r="19" spans="1:13">
      <c r="A19" s="6">
        <v>17</v>
      </c>
      <c r="B19" s="6" t="s">
        <v>63</v>
      </c>
      <c r="C19" s="6" t="s">
        <v>64</v>
      </c>
      <c r="D19" s="7">
        <v>65.13</v>
      </c>
      <c r="E19" s="8">
        <f t="shared" si="0"/>
        <v>26.052</v>
      </c>
      <c r="F19" s="10" t="s">
        <v>65</v>
      </c>
      <c r="G19" s="6"/>
      <c r="H19" s="8">
        <f t="shared" si="2"/>
        <v>26.052</v>
      </c>
      <c r="I19" s="6" t="s">
        <v>59</v>
      </c>
      <c r="J19" s="6" t="s">
        <v>51</v>
      </c>
      <c r="K19" s="6" t="s">
        <v>60</v>
      </c>
      <c r="L19" s="12"/>
      <c r="M19" s="12"/>
    </row>
    <row r="20" spans="1:13">
      <c r="A20" s="6">
        <v>18</v>
      </c>
      <c r="B20" s="9" t="s">
        <v>66</v>
      </c>
      <c r="C20" s="6" t="s">
        <v>67</v>
      </c>
      <c r="D20" s="7">
        <v>61.13</v>
      </c>
      <c r="E20" s="8">
        <f t="shared" si="0"/>
        <v>24.452</v>
      </c>
      <c r="F20" s="7">
        <v>88.6</v>
      </c>
      <c r="G20" s="6">
        <f t="shared" si="1"/>
        <v>53.16</v>
      </c>
      <c r="H20" s="8">
        <f t="shared" si="2"/>
        <v>77.612</v>
      </c>
      <c r="I20" s="6" t="s">
        <v>68</v>
      </c>
      <c r="J20" s="10" t="s">
        <v>51</v>
      </c>
      <c r="K20" s="10" t="s">
        <v>69</v>
      </c>
      <c r="L20" s="14" t="s">
        <v>19</v>
      </c>
      <c r="M20" s="13"/>
    </row>
    <row r="21" spans="1:13">
      <c r="A21" s="6">
        <v>19</v>
      </c>
      <c r="B21" s="9" t="s">
        <v>70</v>
      </c>
      <c r="C21" s="6" t="s">
        <v>71</v>
      </c>
      <c r="D21" s="7">
        <v>61.53</v>
      </c>
      <c r="E21" s="8">
        <f t="shared" si="0"/>
        <v>24.612</v>
      </c>
      <c r="F21" s="7">
        <v>77.2</v>
      </c>
      <c r="G21" s="6">
        <f t="shared" si="1"/>
        <v>46.32</v>
      </c>
      <c r="H21" s="8">
        <f t="shared" si="2"/>
        <v>70.932</v>
      </c>
      <c r="I21" s="6" t="s">
        <v>68</v>
      </c>
      <c r="J21" s="10" t="s">
        <v>51</v>
      </c>
      <c r="K21" s="10" t="s">
        <v>69</v>
      </c>
      <c r="M21" s="13"/>
    </row>
    <row r="22" spans="1:13">
      <c r="A22" s="6">
        <v>20</v>
      </c>
      <c r="B22" s="9" t="s">
        <v>72</v>
      </c>
      <c r="C22" s="6" t="s">
        <v>73</v>
      </c>
      <c r="D22" s="7">
        <v>59.93</v>
      </c>
      <c r="E22" s="8">
        <f t="shared" si="0"/>
        <v>23.972</v>
      </c>
      <c r="F22" s="7">
        <v>59.8</v>
      </c>
      <c r="G22" s="6">
        <f t="shared" si="1"/>
        <v>35.88</v>
      </c>
      <c r="H22" s="8">
        <f t="shared" si="2"/>
        <v>59.852</v>
      </c>
      <c r="I22" s="6" t="s">
        <v>68</v>
      </c>
      <c r="J22" s="10" t="s">
        <v>51</v>
      </c>
      <c r="K22" s="10" t="s">
        <v>69</v>
      </c>
      <c r="L22" s="15"/>
      <c r="M22" s="13"/>
    </row>
    <row r="23" spans="1:13">
      <c r="A23" s="6">
        <v>21</v>
      </c>
      <c r="B23" s="9" t="s">
        <v>74</v>
      </c>
      <c r="C23" s="6" t="s">
        <v>75</v>
      </c>
      <c r="D23" s="7">
        <v>64.33</v>
      </c>
      <c r="E23" s="8">
        <f t="shared" si="0"/>
        <v>25.732</v>
      </c>
      <c r="F23" s="7">
        <v>89.6</v>
      </c>
      <c r="G23" s="6">
        <f t="shared" si="1"/>
        <v>53.76</v>
      </c>
      <c r="H23" s="8">
        <f t="shared" si="2"/>
        <v>79.492</v>
      </c>
      <c r="I23" s="6" t="s">
        <v>76</v>
      </c>
      <c r="J23" s="10" t="s">
        <v>51</v>
      </c>
      <c r="K23" s="10" t="s">
        <v>77</v>
      </c>
      <c r="L23" s="14" t="s">
        <v>19</v>
      </c>
      <c r="M23" s="13"/>
    </row>
    <row r="24" spans="1:13">
      <c r="A24" s="6">
        <v>22</v>
      </c>
      <c r="B24" s="9" t="s">
        <v>78</v>
      </c>
      <c r="C24" s="6" t="s">
        <v>79</v>
      </c>
      <c r="D24" s="7">
        <v>63.73</v>
      </c>
      <c r="E24" s="8">
        <f t="shared" si="0"/>
        <v>25.492</v>
      </c>
      <c r="F24" s="7">
        <v>82.8</v>
      </c>
      <c r="G24" s="6">
        <f t="shared" si="1"/>
        <v>49.68</v>
      </c>
      <c r="H24" s="8">
        <f t="shared" si="2"/>
        <v>75.172</v>
      </c>
      <c r="I24" s="6" t="s">
        <v>76</v>
      </c>
      <c r="J24" s="10" t="s">
        <v>51</v>
      </c>
      <c r="K24" s="10" t="s">
        <v>77</v>
      </c>
      <c r="L24" s="14" t="s">
        <v>19</v>
      </c>
      <c r="M24" s="13"/>
    </row>
    <row r="25" spans="1:13">
      <c r="A25" s="6">
        <v>23</v>
      </c>
      <c r="B25" s="9" t="s">
        <v>80</v>
      </c>
      <c r="C25" s="6" t="s">
        <v>81</v>
      </c>
      <c r="D25" s="7">
        <v>64.33</v>
      </c>
      <c r="E25" s="8">
        <f t="shared" si="0"/>
        <v>25.732</v>
      </c>
      <c r="F25" s="7">
        <v>82.4</v>
      </c>
      <c r="G25" s="6">
        <f t="shared" si="1"/>
        <v>49.44</v>
      </c>
      <c r="H25" s="8">
        <f t="shared" si="2"/>
        <v>75.172</v>
      </c>
      <c r="I25" s="6" t="s">
        <v>76</v>
      </c>
      <c r="J25" s="10" t="s">
        <v>51</v>
      </c>
      <c r="K25" s="10" t="s">
        <v>77</v>
      </c>
      <c r="L25" s="15"/>
      <c r="M25" s="13"/>
    </row>
    <row r="26" spans="1:13">
      <c r="A26" s="6">
        <v>24</v>
      </c>
      <c r="B26" s="9" t="s">
        <v>82</v>
      </c>
      <c r="C26" s="6" t="s">
        <v>83</v>
      </c>
      <c r="D26" s="7">
        <v>63.33</v>
      </c>
      <c r="E26" s="8">
        <f t="shared" si="0"/>
        <v>25.332</v>
      </c>
      <c r="F26" s="7">
        <v>81</v>
      </c>
      <c r="G26" s="6">
        <f t="shared" si="1"/>
        <v>48.6</v>
      </c>
      <c r="H26" s="8">
        <f t="shared" si="2"/>
        <v>73.932</v>
      </c>
      <c r="I26" s="6" t="s">
        <v>76</v>
      </c>
      <c r="J26" s="10" t="s">
        <v>51</v>
      </c>
      <c r="K26" s="10" t="s">
        <v>77</v>
      </c>
      <c r="L26" s="15"/>
      <c r="M26" s="13"/>
    </row>
    <row r="27" spans="1:13">
      <c r="A27" s="6">
        <v>25</v>
      </c>
      <c r="B27" s="9" t="s">
        <v>84</v>
      </c>
      <c r="C27" s="6" t="s">
        <v>85</v>
      </c>
      <c r="D27" s="7">
        <v>63.5</v>
      </c>
      <c r="E27" s="8">
        <f t="shared" si="0"/>
        <v>25.4</v>
      </c>
      <c r="F27" s="7">
        <v>70.8</v>
      </c>
      <c r="G27" s="6">
        <f t="shared" si="1"/>
        <v>42.48</v>
      </c>
      <c r="H27" s="8">
        <f t="shared" si="2"/>
        <v>67.88</v>
      </c>
      <c r="I27" s="6" t="s">
        <v>76</v>
      </c>
      <c r="J27" s="10" t="s">
        <v>51</v>
      </c>
      <c r="K27" s="10" t="s">
        <v>77</v>
      </c>
      <c r="L27" s="15"/>
      <c r="M27" s="13"/>
    </row>
    <row r="28" spans="1:13">
      <c r="A28" s="6">
        <v>26</v>
      </c>
      <c r="B28" s="7" t="s">
        <v>86</v>
      </c>
      <c r="C28" s="6" t="s">
        <v>87</v>
      </c>
      <c r="D28" s="7">
        <v>62</v>
      </c>
      <c r="E28" s="8">
        <f t="shared" si="0"/>
        <v>24.8</v>
      </c>
      <c r="F28" s="7">
        <v>62</v>
      </c>
      <c r="G28" s="6">
        <f t="shared" si="1"/>
        <v>37.2</v>
      </c>
      <c r="H28" s="8">
        <f t="shared" si="2"/>
        <v>62</v>
      </c>
      <c r="I28" s="6" t="s">
        <v>76</v>
      </c>
      <c r="J28" s="6" t="s">
        <v>51</v>
      </c>
      <c r="K28" s="6" t="s">
        <v>77</v>
      </c>
      <c r="L28" s="12"/>
      <c r="M28" s="12"/>
    </row>
  </sheetData>
  <autoFilter ref="A2:L28">
    <extLst/>
  </autoFilter>
  <mergeCells count="1">
    <mergeCell ref="A1:M1"/>
  </mergeCells>
  <pageMargins left="0.75" right="0.75" top="1" bottom="1" header="0.511805555555556" footer="0.51180555555555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guoguo平</cp:lastModifiedBy>
  <dcterms:created xsi:type="dcterms:W3CDTF">2021-06-21T00:00:00Z</dcterms:created>
  <dcterms:modified xsi:type="dcterms:W3CDTF">2021-08-03T10:12:29Z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2052-11.8.6.8811</vt:lpwstr>
  </property>
  <property fmtid="{D5CDD505-2E9C-101B-9397-08002B2CF9AE}" pid="4" name="ICV">
    <vt:lpwstr>6a3500399a474ecc94c4c158cf043678</vt:lpwstr>
  </property>
</Properties>
</file>